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onis pharmaceuticals inc" sheetId="1" r:id="rId1"/>
    <sheet name="ionis pharmaceuticals inc-1" sheetId="2" r:id="rId2"/>
    <sheet name="ionis pharmaceuticals inc-2" sheetId="3" r:id="rId3"/>
    <sheet name="ionis pharmaceuticals inc-3" sheetId="4" r:id="rId4"/>
    <sheet name="ionis pharmaceuticals inc-4" sheetId="5" r:id="rId5"/>
    <sheet name="ionis pharmaceuticals inc-5" sheetId="6" r:id="rId6"/>
    <sheet name="ionis pharmaceuticals inc-6" sheetId="7" r:id="rId7"/>
    <sheet name="ionis pharmaceuticals inc-7" sheetId="8" r:id="rId8"/>
    <sheet name="ionis pharmaceuticals inc-8" sheetId="9" r:id="rId9"/>
    <sheet name="ionis pharmaceuticals inc-9" sheetId="10" r:id="rId10"/>
    <sheet name="summary compensation" sheetId="11" r:id="rId11"/>
    <sheet name="No Title" sheetId="12" r:id="rId12"/>
    <sheet name="No Title-1" sheetId="13" r:id="rId13"/>
    <sheet name="No Title-2" sheetId="14" r:id="rId14"/>
    <sheet name="No Title-3" sheetId="15" r:id="rId15"/>
    <sheet name="No Title-4" sheetId="16" r:id="rId16"/>
    <sheet name="No Title-5" sheetId="17" r:id="rId17"/>
    <sheet name="No Title-6" sheetId="18" r:id="rId18"/>
    <sheet name="No Title-7" sheetId="19" r:id="rId19"/>
    <sheet name="summary compensation-1" sheetId="20" r:id="rId20"/>
  </sheets>
  <definedNames/>
  <calcPr fullCalcOnLoad="1"/>
</workbook>
</file>

<file path=xl/sharedStrings.xml><?xml version="1.0" encoding="utf-8"?>
<sst xmlns="http://schemas.openxmlformats.org/spreadsheetml/2006/main" count="705" uniqueCount="290">
  <si>
    <t>Ionis Pharmaceuticals INC</t>
  </si>
  <si>
    <t>Employee Equity Incentive Plans 
 (as of March 31, 2017)</t>
  </si>
  <si>
    <t>2011 Plan</t>
  </si>
  <si>
    <t>89 Plan</t>
  </si>
  <si>
    <t>Total number of shares of common stock subject to outstanding stock options</t>
  </si>
  <si>
    <t>Weighted-average exercise price of outstanding stock options</t>
  </si>
  <si>
    <t>Weighted-average remaining term in years of outstanding stock options</t>
  </si>
  <si>
    <t>Total number of shares of common stock subject to outstanding full value awards</t>
  </si>
  <si>
    <t>--</t>
  </si>
  <si>
    <t>Total number of shares of common stock available for grant under the plan</t>
  </si>
  <si>
    <t>Total number of shares of common stock available for grant to non-employee Directors under the Non-Employee Director Plan (1)</t>
  </si>
  <si>
    <t>Total number of shares of common stock available for grant under other equity incentive plans</t>
  </si>
  <si>
    <t>Total number of shares of common stock outstanding</t>
  </si>
  <si>
    <t>Per-share closing price of common stock as reported on NASDAQ Capital Market</t>
  </si>
  <si>
    <t>Equity Award Grant History Under Employee Equity Plans (1)</t>
  </si>
  <si>
    <t>2014</t>
  </si>
  <si>
    <t>2015</t>
  </si>
  <si>
    <t>2016</t>
  </si>
  <si>
    <t>2017 
 (through March 31)</t>
  </si>
  <si>
    <t>Shares subject to equity awards granted</t>
  </si>
  <si>
    <t>Shares subject to equity awards canceled</t>
  </si>
  <si>
    <t>Net shares subject to equity awards (2)</t>
  </si>
  <si>
    <t>Name and Position</t>
  </si>
  <si>
    <t>Number of Shares 
 Underlying RSUs</t>
  </si>
  <si>
    <t>Number of Shares 
 Underlying Stock Options</t>
  </si>
  <si>
    <t>Stanley T. Crooke 
 Chairman, Chief Executive Officer and President</t>
  </si>
  <si>
    <t>Elizabeth L. Hougen 
 Senior Vice President, Finance and Chief Financial Officer</t>
  </si>
  <si>
    <t>B. Lynne Parshall 
 Director, Chief Operating Officer</t>
  </si>
  <si>
    <t>Brett Monia 
 Senior Vice President, Drug Discovery</t>
  </si>
  <si>
    <t>Patrick R. O’Neil 
 Senior Vice President, Legal, General Counsel and Chief Compliance Officer</t>
  </si>
  <si>
    <t>All Executive Officers as a Group</t>
  </si>
  <si>
    <t>All Non-Employee Directors as a Group</t>
  </si>
  <si>
    <t>All Non-Executive Officer Employees as a Group</t>
  </si>
  <si>
    <t>Beneficial Ownership (1)</t>
  </si>
  <si>
    <t>Beneficial Owner</t>
  </si>
  <si>
    <t>Number of  
 Shares</t>
  </si>
  <si>
    <t>Percent of  
 Total  (2)</t>
  </si>
  <si>
    <t>FMR LLC (3)</t>
  </si>
  <si>
    <t>14.69%</t>
  </si>
  <si>
    <t>245 Summer Street</t>
  </si>
  <si>
    <t>Boston, MA  02210</t>
  </si>
  <si>
    <t>ClearBridge Investments, LLC (4)</t>
  </si>
  <si>
    <t>9.74%</t>
  </si>
  <si>
    <t>620 8 th  Avenue</t>
  </si>
  <si>
    <t>New York, NY  10018</t>
  </si>
  <si>
    <t>The Vanguard Group (5)</t>
  </si>
  <si>
    <t>7.31%</t>
  </si>
  <si>
    <t>100 Vanguard Boulevard</t>
  </si>
  <si>
    <t>Malvern, PA  19355</t>
  </si>
  <si>
    <t>Baillie Gifford &amp; Co (6)</t>
  </si>
  <si>
    <t>6.80%</t>
  </si>
  <si>
    <t>Calton Square</t>
  </si>
  <si>
    <t>1 Greenside Row</t>
  </si>
  <si>
    <t>Edinburgh EH1 3AN</t>
  </si>
  <si>
    <t>Scotland UK</t>
  </si>
  <si>
    <t>BB Biotech AG (7)</t>
  </si>
  <si>
    <t>5.58%</t>
  </si>
  <si>
    <t>Schwertstrasse 6</t>
  </si>
  <si>
    <t>CH-8200 Schaffhausen, Switzerland</t>
  </si>
  <si>
    <t>BlackRock, Inc. (8)</t>
  </si>
  <si>
    <t>5.22%</t>
  </si>
  <si>
    <t>55 East 52 nd  Street</t>
  </si>
  <si>
    <t>New York, NY 10055</t>
  </si>
  <si>
    <t>Spencer R. Berthelsen (9)</t>
  </si>
  <si>
    <t>*</t>
  </si>
  <si>
    <t>Breaux B. Castleman (10)</t>
  </si>
  <si>
    <t>Stanley T. Crooke (11)</t>
  </si>
  <si>
    <t>1.04%</t>
  </si>
  <si>
    <t>Joseph Klein, III (12)</t>
  </si>
  <si>
    <t>Joseph Loscalzo (13)</t>
  </si>
  <si>
    <t>Frederick T. Muto (14)</t>
  </si>
  <si>
    <t>B. Lynne Parshall (15)</t>
  </si>
  <si>
    <t>Joseph H. Wender (16)</t>
  </si>
  <si>
    <t>Elizabeth Hougen (17)</t>
  </si>
  <si>
    <t>Brett Monia (18)</t>
  </si>
  <si>
    <t>Patrick R. O’Neil (19)</t>
  </si>
  <si>
    <t>All Directors and executive officers as a group (fourteen persons) (20)</t>
  </si>
  <si>
    <t>2.13%</t>
  </si>
  <si>
    <t>Plan Category</t>
  </si>
  <si>
    <t>Number of Shares 
 to be Issued 
 Upon Exercise of 
 Outstanding Options</t>
  </si>
  <si>
    <t>Weighted Average 
 Exercise Price of 
 Outstanding  
 Options</t>
  </si>
  <si>
    <t>Number of Shares 
 Remaining 
 Available for 
 Future Issuance</t>
  </si>
  <si>
    <t>Equity compensation plans approved by stockholders (1)</t>
  </si>
  <si>
    <t>(2) 4,434,959</t>
  </si>
  <si>
    <t>Total</t>
  </si>
  <si>
    <t>Company (ticker)</t>
  </si>
  <si>
    <t>Annual Revenues 
 (in millions)</t>
  </si>
  <si>
    <t>Market  
 Capitalization 
 (in millions)</t>
  </si>
  <si>
    <t>Stage of Lead Drug</t>
  </si>
  <si>
    <t>Acorda Therapeutics (ACOR)</t>
  </si>
  <si>
    <t>Market</t>
  </si>
  <si>
    <t>Akorn (AKRX)</t>
  </si>
  <si>
    <t>Alkermes (ALKS)</t>
  </si>
  <si>
    <t>Alnylam Pharmaceuticals (ALNY)</t>
  </si>
  <si>
    <t>Phase III</t>
  </si>
  <si>
    <t>Anacor Pharmaceuticals (ANAC)</t>
  </si>
  <si>
    <t>Ariad Pharmaceuticals (ARIA)</t>
  </si>
  <si>
    <t>Clovis Oncology (CLVS)</t>
  </si>
  <si>
    <t>Halozyme Therapeutics (HALO)</t>
  </si>
  <si>
    <t>Innoviva (Theravance) (INVA)</t>
  </si>
  <si>
    <t>Intercept Pharmaceuticals (ICPT)</t>
  </si>
  <si>
    <t>Jazz Pharmaceuticals (JAZZ)</t>
  </si>
  <si>
    <t>Ligand Pharmaceuticals (LGND)</t>
  </si>
  <si>
    <t>MannKind (MNKD)</t>
  </si>
  <si>
    <t>Medivation (MDVN)</t>
  </si>
  <si>
    <t>Nektar Therapeutics (NKTR)</t>
  </si>
  <si>
    <t>Neurocrine Biosciences (NBIX)</t>
  </si>
  <si>
    <t>Opko Health (OPK)</t>
  </si>
  <si>
    <t>Pacira Pharmaceuticals (PCRX)</t>
  </si>
  <si>
    <t>Seattle Genetics (SGEN)</t>
  </si>
  <si>
    <t>The Medicines Company (MDCO)</t>
  </si>
  <si>
    <t>United Therapeutics (UTHR)</t>
  </si>
  <si>
    <t>Ionis Pharmaceuticals, Inc. (IONIS)</t>
  </si>
  <si>
    <t>Ionis’ Ranking</t>
  </si>
  <si>
    <t>NA</t>
  </si>
  <si>
    <t>Ionis’ Percentile Rank</t>
  </si>
  <si>
    <t>58%</t>
  </si>
  <si>
    <t>69%</t>
  </si>
  <si>
    <t>2016 Total Cash Compensation 
 (in thousands)</t>
  </si>
  <si>
    <t>2016 Total Direct Compensation 
 (in thousands)</t>
  </si>
  <si>
    <t>Name</t>
  </si>
  <si>
    <t>NEO</t>
  </si>
  <si>
    <t>50 th  Percentile of  
 Executive Peer Group</t>
  </si>
  <si>
    <t>Stanley T. Crooke  
 CEO</t>
  </si>
  <si>
    <t>Elizabeth L. Hougen  
 CFO</t>
  </si>
  <si>
    <t>B. Lynne Parshall  
 COO</t>
  </si>
  <si>
    <t>Brett Monia  
 SVP Drug Discovery</t>
  </si>
  <si>
    <t>Patrick O’Neil  
 SVP Legal</t>
  </si>
  <si>
    <t>% of Total Direct Compensation</t>
  </si>
  <si>
    <t>Year</t>
  </si>
  <si>
    <t>Base 
 Salary</t>
  </si>
  <si>
    <t>Annual 
 Performance 
 MBO</t>
  </si>
  <si>
    <t>Long-Term  
 Equity</t>
  </si>
  <si>
    <t>Base Salary 
 %</t>
  </si>
  <si>
    <t>Annual  
 Performance 
 MBO 
 %</t>
  </si>
  <si>
    <t>Long-Term Equity %</t>
  </si>
  <si>
    <t>Stanley T. Crooke</t>
  </si>
  <si>
    <t>10%</t>
  </si>
  <si>
    <t>9%</t>
  </si>
  <si>
    <t>81%</t>
  </si>
  <si>
    <t>CEO</t>
  </si>
  <si>
    <t>13%</t>
  </si>
  <si>
    <t>78%</t>
  </si>
  <si>
    <t>Elizabeth L. Hougen</t>
  </si>
  <si>
    <t>20%</t>
  </si>
  <si>
    <t>12%</t>
  </si>
  <si>
    <t>68%</t>
  </si>
  <si>
    <t>CFO</t>
  </si>
  <si>
    <t>14%</t>
  </si>
  <si>
    <t>66%</t>
  </si>
  <si>
    <t>B. Lynne Parshall</t>
  </si>
  <si>
    <t>11%</t>
  </si>
  <si>
    <t>8%</t>
  </si>
  <si>
    <t>COO</t>
  </si>
  <si>
    <t>15%</t>
  </si>
  <si>
    <t>72%</t>
  </si>
  <si>
    <t>Brett Monia</t>
  </si>
  <si>
    <t>SVP, Drug Discovery</t>
  </si>
  <si>
    <t>65%</t>
  </si>
  <si>
    <t>Patrick O’Neil</t>
  </si>
  <si>
    <t>22%</t>
  </si>
  <si>
    <t>SVP, Legal</t>
  </si>
  <si>
    <t>2016 Base Salary</t>
  </si>
  <si>
    <t>(x)</t>
  </si>
  <si>
    <t>Merit Increase</t>
  </si>
  <si>
    <t>Increase to Base Salary</t>
  </si>
  <si>
    <t>3.0%</t>
  </si>
  <si>
    <t>Current Base Salary</t>
  </si>
  <si>
    <t>(+)</t>
  </si>
  <si>
    <t>New Base Salary in 2017</t>
  </si>
  <si>
    <t>Target 
 MBO %</t>
  </si>
  <si>
    <t>Company 
 Performance 
 Factor</t>
  </si>
  <si>
    <t>Individual 
 Performance 
 Factor</t>
  </si>
  <si>
    <t>Resulting 
 Performance 
 MBO</t>
  </si>
  <si>
    <t>Results Considered When 
 Setting Individual 
 Performance Factor (1)</t>
  </si>
  <si>
    <t>Stanley T. Crooke (2)</t>
  </si>
  <si>
    <t>150%</t>
  </si>
  <si>
    <t>1-20</t>
  </si>
  <si>
    <t>40%</t>
  </si>
  <si>
    <t>120%</t>
  </si>
  <si>
    <t>6-10</t>
  </si>
  <si>
    <t>B. Lynne Parshall (2)</t>
  </si>
  <si>
    <t>50%</t>
  </si>
  <si>
    <t>130%</t>
  </si>
  <si>
    <t>1, 4-7, &amp; 17-19</t>
  </si>
  <si>
    <t>2, 6-10, &amp; 16-20</t>
  </si>
  <si>
    <t>Summary Compensation</t>
  </si>
  <si>
    <t>Name and Principal 
 Position</t>
  </si>
  <si>
    <t>Salary 
 ($)</t>
  </si>
  <si>
    <t>Bonus (1) 
 ($)</t>
  </si>
  <si>
    <t>Stock Awards (2) 
 ($)</t>
  </si>
  <si>
    <t>Option 
 Awards (2) 
 ($)</t>
  </si>
  <si>
    <t>All Other 
 Compensation (3) 
 ($)</t>
  </si>
  <si>
    <t>Total 
 ($)</t>
  </si>
  <si>
    <t>Stanley T. Crooke 
 Chairman, President, Chief Executive Officer</t>
  </si>
  <si>
    <t>Brett Monia 
 Senior Vice President, 
 Drug Discovery</t>
  </si>
  <si>
    <t>Patrick R. O’Neil (4) 
 Senior Vice President, Legal, General Counsel and 
 Chief Compliance Officer</t>
  </si>
  <si>
    <t>Grant Date</t>
  </si>
  <si>
    <t>All 
 Other 
 Stock 
 Awards: 
 Number 
 of Shares 
 of Stock 
 or Units 
 (#)</t>
  </si>
  <si>
    <t>All Other 
 Option 
 Awards: 
 Number of 
 Securities 
 Underlying 
 Options 
 (#)</t>
  </si>
  <si>
    <t>Exercise 
 or Base 
 Price of 
 Option 
 Awards 
 ($/Sh)</t>
  </si>
  <si>
    <t>Grant Date 
 Fair Value of 
 Stock and 
 Option 
 Awards (1) 
 ($)</t>
  </si>
  <si>
    <t>1/4/16</t>
  </si>
  <si>
    <t>1/15/16</t>
  </si>
  <si>
    <t>Patrick R. O’Neil</t>
  </si>
  <si>
    <t>Option Awards</t>
  </si>
  <si>
    <t>Stock Awards</t>
  </si>
  <si>
    <t>Number of Securities 
 Underlying 
 Unexercised Options 
 (#) Exercisable  (1)</t>
  </si>
  <si>
    <t>Number of Securities 
 Underlying 
 Unexercised Options 
 (#) Unexercisable</t>
  </si>
  <si>
    <t>Option Exercise 
 Price ($)</t>
  </si>
  <si>
    <t>Option Expiration 
 Date</t>
  </si>
  <si>
    <t>Number of Shares 
 or Units of Stock 
 that Have Not 
 Vested (2)</t>
  </si>
  <si>
    <t>Market Value of  
 Shares or Units of  
 Stock that Have  
 Not Vested  (3)  ($)</t>
  </si>
  <si>
    <t>1/3/2012</t>
  </si>
  <si>
    <t>1/2/2019</t>
  </si>
  <si>
    <t>1/30/2013</t>
  </si>
  <si>
    <t>1/29/2020</t>
  </si>
  <si>
    <t>1/2/2014</t>
  </si>
  <si>
    <t>1/1/2021</t>
  </si>
  <si>
    <t>1/2/2015</t>
  </si>
  <si>
    <t>1/1/2022</t>
  </si>
  <si>
    <t>1/4/2016</t>
  </si>
  <si>
    <t>1/3/2023</t>
  </si>
  <si>
    <t>1/15/2014</t>
  </si>
  <si>
    <t>1/15/2015</t>
  </si>
  <si>
    <t>1/15/2016</t>
  </si>
  <si>
    <t>1/3/2011</t>
  </si>
  <si>
    <t>1/2/2018</t>
  </si>
  <si>
    <t>1/2/2013</t>
  </si>
  <si>
    <t>1/1/2020</t>
  </si>
  <si>
    <t>1/15/2013</t>
  </si>
  <si>
    <t>1/1/2012</t>
  </si>
  <si>
    <t>12/31/2018</t>
  </si>
  <si>
    <t>Number of 
 Shares 
 Acquired 
 on Exercise (#) (1)</t>
  </si>
  <si>
    <t>Value Realized 
 on Exercise ($)</t>
  </si>
  <si>
    <t>Number of 
 Shares 
 Acquired 
 on Vesting (#)</t>
  </si>
  <si>
    <t>Value Realized 
 on Vesting ($)</t>
  </si>
  <si>
    <t>---</t>
  </si>
  <si>
    <t>Termination Event</t>
  </si>
  <si>
    <t>Termination 
 Without Cause</t>
  </si>
  <si>
    <t>Termination in a 
 Change of Control</t>
  </si>
  <si>
    <t>Role</t>
  </si>
  <si>
    <t>2016 Cash 
 Compensation</t>
  </si>
  <si>
    <t>2017 Cash 
 Compensation</t>
  </si>
  <si>
    <t>Board Member (Base)</t>
  </si>
  <si>
    <t>Committee Chairs (Additional)</t>
  </si>
  <si>
    <t>Audit</t>
  </si>
  <si>
    <t>Compensation</t>
  </si>
  <si>
    <t>Nominating, Governance and Review</t>
  </si>
  <si>
    <t>Agenda</t>
  </si>
  <si>
    <t>Committee Member (Additional)</t>
  </si>
  <si>
    <t>Scientific/Medical</t>
  </si>
  <si>
    <t>Cash 
 Compensation 
 Earned or 
 Paid 
 ($)</t>
  </si>
  <si>
    <t>Stock 
 Awards 
 ($) (1)</t>
  </si>
  <si>
    <t>Option 
 Awards 
 ($) (1)</t>
  </si>
  <si>
    <t>All Other 
 Compensation 
 ($)</t>
  </si>
  <si>
    <t>Spencer R. Berthelsen</t>
  </si>
  <si>
    <t>Breaux B. Castleman</t>
  </si>
  <si>
    <t>Joseph Klein, III</t>
  </si>
  <si>
    <t>Joseph Loscalzo</t>
  </si>
  <si>
    <t>Frederick T. Muto</t>
  </si>
  <si>
    <t>Joseph H. Wender</t>
  </si>
  <si>
    <t>Number of 
 Securities 
 Underlying 
 Unexercised 
 Options (#) 
 Exercisable (1)</t>
  </si>
  <si>
    <t>Number of 
 Securities  
 Underlying 
 Unexercised 
 Options (#) 
 Unexercisable</t>
  </si>
  <si>
    <t>Option Exercise 
 Price 
 ($)</t>
  </si>
  <si>
    <t>Option 
 Expiration 
 Date</t>
  </si>
  <si>
    <t>Number of 
 Shares or 
 Units of Stock 
 that Have Not 
 Vested (2) (3)</t>
  </si>
  <si>
    <t>Market 
 Value of 
 Shares or 
 Units of 
 Stock that 
 Have Not 
 Vested  (4) 
 ($)</t>
  </si>
  <si>
    <t>7/1/2017</t>
  </si>
  <si>
    <t>6/30/2018</t>
  </si>
  <si>
    <t>6/30/2019</t>
  </si>
  <si>
    <t>6/30/2020</t>
  </si>
  <si>
    <t>6/30/2021</t>
  </si>
  <si>
    <t>7/1/2022</t>
  </si>
  <si>
    <t>6/30/2023</t>
  </si>
  <si>
    <t>6/30/2024</t>
  </si>
  <si>
    <t>6/30/2025</t>
  </si>
  <si>
    <t>6/30/2026</t>
  </si>
  <si>
    <t>6/24/2023</t>
  </si>
  <si>
    <t>2/2/2024</t>
  </si>
  <si>
    <t>Number of 
 Shares 
 Acquired 
 on Exercise 
 (#)</t>
  </si>
  <si>
    <t>Value Realized 
 on Exercise 
 ($)</t>
  </si>
  <si>
    <t>Number of 
 Shares 
 Acquired 
 on Vesting 
 (#)</t>
  </si>
  <si>
    <t>Value Realized 
 on Vesting 
 ($)</t>
  </si>
  <si>
    <t>Spencer R. Berthelsen (1)</t>
  </si>
  <si>
    <t>Frederick T. Muto (1)</t>
  </si>
  <si>
    <t>Joseph H. Wender (1)</t>
  </si>
  <si>
    <t>Stock 
 Awards (2) 
 ($)</t>
  </si>
  <si>
    <t>Option 
 Awards (2)(4) 
 ($)</t>
  </si>
  <si>
    <t>Rosanne Crooke 
 Vice President,  
 Cardiovascular  
 Diseases Drug  
 Discovery Research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</si>
</sst>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\(#,##0_);[RED]\(#,##0\)"/>
    <numFmt numFmtId="169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9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 customHeight="1">
      <c r="A4" s="2" t="s">
        <v>1</v>
      </c>
      <c r="B4" s="2"/>
      <c r="C4" s="2"/>
      <c r="D4" s="2"/>
      <c r="E4" s="2"/>
      <c r="F4" s="2"/>
      <c r="G4" s="2"/>
      <c r="H4" s="2"/>
    </row>
    <row r="5" spans="3:8" ht="15">
      <c r="C5" s="3" t="s">
        <v>2</v>
      </c>
      <c r="D5" s="3"/>
      <c r="G5" s="3" t="s">
        <v>3</v>
      </c>
      <c r="H5" s="3"/>
    </row>
    <row r="6" spans="1:8" ht="15">
      <c r="A6" s="4" t="s">
        <v>4</v>
      </c>
      <c r="D6" s="5">
        <v>8182975</v>
      </c>
      <c r="H6" s="5">
        <v>2491410</v>
      </c>
    </row>
    <row r="7" spans="1:8" ht="15">
      <c r="A7" t="s">
        <v>5</v>
      </c>
      <c r="C7" s="6">
        <v>52.02</v>
      </c>
      <c r="D7" s="6"/>
      <c r="G7" s="6">
        <v>13.12</v>
      </c>
      <c r="H7" s="6"/>
    </row>
    <row r="8" spans="1:8" ht="15">
      <c r="A8" t="s">
        <v>6</v>
      </c>
      <c r="D8" s="7">
        <v>5.5</v>
      </c>
      <c r="H8" s="7">
        <v>2.3</v>
      </c>
    </row>
    <row r="9" spans="1:8" ht="15">
      <c r="A9" s="4" t="s">
        <v>7</v>
      </c>
      <c r="D9" s="5">
        <v>831831</v>
      </c>
      <c r="H9" t="s">
        <v>8</v>
      </c>
    </row>
    <row r="10" spans="1:8" ht="15">
      <c r="A10" s="4" t="s">
        <v>9</v>
      </c>
      <c r="D10" s="5">
        <v>910051</v>
      </c>
      <c r="H10" s="5">
        <v>27427</v>
      </c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1" t="s">
        <v>10</v>
      </c>
      <c r="B12" s="1"/>
      <c r="C12" s="1"/>
      <c r="D12" s="1"/>
      <c r="H12" s="5">
        <v>747869</v>
      </c>
    </row>
    <row r="13" spans="1:8" ht="15">
      <c r="A13" s="1" t="s">
        <v>11</v>
      </c>
      <c r="B13" s="1"/>
      <c r="C13" s="1"/>
      <c r="D13" s="1"/>
      <c r="H13" t="s">
        <v>8</v>
      </c>
    </row>
    <row r="14" spans="1:8" ht="15">
      <c r="A14" s="1" t="s">
        <v>12</v>
      </c>
      <c r="B14" s="1"/>
      <c r="C14" s="1"/>
      <c r="D14" s="1"/>
      <c r="H14" s="5">
        <v>123880559</v>
      </c>
    </row>
    <row r="15" spans="1:8" ht="15">
      <c r="A15" s="3" t="s">
        <v>13</v>
      </c>
      <c r="B15" s="3"/>
      <c r="C15" s="3"/>
      <c r="D15" s="3"/>
      <c r="G15" s="6">
        <v>40.2</v>
      </c>
      <c r="H15" s="6"/>
    </row>
  </sheetData>
  <sheetProtection selectLockedCells="1" selectUnlockedCells="1"/>
  <mergeCells count="12">
    <mergeCell ref="A2:F2"/>
    <mergeCell ref="A4:H4"/>
    <mergeCell ref="C5:D5"/>
    <mergeCell ref="G5:H5"/>
    <mergeCell ref="C7:D7"/>
    <mergeCell ref="G7:H7"/>
    <mergeCell ref="A11:H11"/>
    <mergeCell ref="A12:D12"/>
    <mergeCell ref="A13:D13"/>
    <mergeCell ref="A14:D14"/>
    <mergeCell ref="A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2:Y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8" width="8.7109375" style="0" customWidth="1"/>
    <col min="9" max="9" width="3.7109375" style="0" customWidth="1"/>
    <col min="10" max="12" width="8.7109375" style="0" customWidth="1"/>
    <col min="13" max="13" width="4.7109375" style="0" customWidth="1"/>
    <col min="14" max="16" width="8.7109375" style="0" customWidth="1"/>
    <col min="17" max="17" width="4.7109375" style="0" customWidth="1"/>
    <col min="18" max="24" width="8.7109375" style="0" customWidth="1"/>
    <col min="25" max="25" width="16.7109375" style="0" customWidth="1"/>
    <col min="26" max="16384" width="8.7109375" style="0" customWidth="1"/>
  </cols>
  <sheetData>
    <row r="2" spans="2:25" ht="15" customHeight="1">
      <c r="B2" t="s">
        <v>120</v>
      </c>
      <c r="D2" s="2" t="s">
        <v>130</v>
      </c>
      <c r="E2" s="2"/>
      <c r="H2" s="2" t="s">
        <v>170</v>
      </c>
      <c r="I2" s="2"/>
      <c r="L2" s="2" t="s">
        <v>171</v>
      </c>
      <c r="M2" s="2"/>
      <c r="P2" s="2" t="s">
        <v>172</v>
      </c>
      <c r="Q2" s="2"/>
      <c r="T2" s="2" t="s">
        <v>173</v>
      </c>
      <c r="U2" s="2"/>
      <c r="X2" s="2" t="s">
        <v>174</v>
      </c>
      <c r="Y2" s="2"/>
    </row>
    <row r="3" spans="2:25" ht="15">
      <c r="B3" t="s">
        <v>175</v>
      </c>
      <c r="D3" s="10">
        <v>824535</v>
      </c>
      <c r="E3" s="10"/>
      <c r="I3" t="s">
        <v>158</v>
      </c>
      <c r="M3" t="s">
        <v>176</v>
      </c>
      <c r="Q3" t="s">
        <v>176</v>
      </c>
      <c r="T3" s="10">
        <v>1205882</v>
      </c>
      <c r="U3" s="10"/>
      <c r="Y3" t="s">
        <v>177</v>
      </c>
    </row>
    <row r="4" spans="2:25" ht="15">
      <c r="B4" t="s">
        <v>143</v>
      </c>
      <c r="D4" s="10">
        <v>412839</v>
      </c>
      <c r="E4" s="10"/>
      <c r="I4" t="s">
        <v>178</v>
      </c>
      <c r="M4" t="s">
        <v>176</v>
      </c>
      <c r="Q4" t="s">
        <v>179</v>
      </c>
      <c r="T4" s="10">
        <v>297244</v>
      </c>
      <c r="U4" s="10"/>
      <c r="Y4" t="s">
        <v>180</v>
      </c>
    </row>
    <row r="5" spans="2:25" ht="15">
      <c r="B5" t="s">
        <v>181</v>
      </c>
      <c r="D5" s="10">
        <v>712676</v>
      </c>
      <c r="E5" s="10"/>
      <c r="I5" t="s">
        <v>182</v>
      </c>
      <c r="M5" t="s">
        <v>176</v>
      </c>
      <c r="Q5" t="s">
        <v>176</v>
      </c>
      <c r="T5" s="10">
        <v>801761</v>
      </c>
      <c r="U5" s="10"/>
      <c r="Y5" t="s">
        <v>177</v>
      </c>
    </row>
    <row r="6" spans="2:25" ht="15">
      <c r="B6" t="s">
        <v>156</v>
      </c>
      <c r="D6" s="10">
        <v>427245</v>
      </c>
      <c r="E6" s="10"/>
      <c r="I6" t="s">
        <v>178</v>
      </c>
      <c r="M6" t="s">
        <v>176</v>
      </c>
      <c r="Q6" t="s">
        <v>183</v>
      </c>
      <c r="T6" s="10">
        <v>333251</v>
      </c>
      <c r="U6" s="10"/>
      <c r="Y6" t="s">
        <v>184</v>
      </c>
    </row>
    <row r="7" spans="2:25" ht="15">
      <c r="B7" t="s">
        <v>159</v>
      </c>
      <c r="D7" s="10">
        <v>440777</v>
      </c>
      <c r="E7" s="10"/>
      <c r="I7" t="s">
        <v>178</v>
      </c>
      <c r="M7" t="s">
        <v>176</v>
      </c>
      <c r="Q7" t="s">
        <v>179</v>
      </c>
      <c r="T7" s="10">
        <v>317359</v>
      </c>
      <c r="U7" s="10"/>
      <c r="Y7" t="s">
        <v>185</v>
      </c>
    </row>
  </sheetData>
  <sheetProtection selectLockedCells="1" selectUnlockedCells="1"/>
  <mergeCells count="16">
    <mergeCell ref="D2:E2"/>
    <mergeCell ref="H2:I2"/>
    <mergeCell ref="L2:M2"/>
    <mergeCell ref="P2:Q2"/>
    <mergeCell ref="T2:U2"/>
    <mergeCell ref="X2:Y2"/>
    <mergeCell ref="D3:E3"/>
    <mergeCell ref="T3:U3"/>
    <mergeCell ref="D4:E4"/>
    <mergeCell ref="T4:U4"/>
    <mergeCell ref="D5:E5"/>
    <mergeCell ref="T5:U5"/>
    <mergeCell ref="D6:E6"/>
    <mergeCell ref="T6:U6"/>
    <mergeCell ref="D7:E7"/>
    <mergeCell ref="T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.7109375" style="0" customWidth="1"/>
    <col min="3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25" ht="15" customHeight="1">
      <c r="A4" s="9" t="s">
        <v>187</v>
      </c>
      <c r="B4" t="s">
        <v>129</v>
      </c>
      <c r="D4" s="2" t="s">
        <v>188</v>
      </c>
      <c r="E4" s="2"/>
      <c r="H4" s="2" t="s">
        <v>189</v>
      </c>
      <c r="I4" s="2"/>
      <c r="L4" s="2" t="s">
        <v>190</v>
      </c>
      <c r="M4" s="2"/>
      <c r="P4" s="2" t="s">
        <v>191</v>
      </c>
      <c r="Q4" s="2"/>
      <c r="T4" s="2" t="s">
        <v>192</v>
      </c>
      <c r="U4" s="2"/>
      <c r="X4" s="13" t="s">
        <v>193</v>
      </c>
      <c r="Y4" s="13"/>
    </row>
    <row r="5" spans="1:25" ht="15">
      <c r="A5" s="9" t="s">
        <v>194</v>
      </c>
      <c r="B5">
        <v>2016</v>
      </c>
      <c r="D5" s="10">
        <v>824535</v>
      </c>
      <c r="E5" s="10"/>
      <c r="H5" s="10">
        <v>1205882</v>
      </c>
      <c r="I5" s="10"/>
      <c r="L5" s="10">
        <v>1427416</v>
      </c>
      <c r="M5" s="10"/>
      <c r="P5" s="10">
        <v>5705552</v>
      </c>
      <c r="Q5" s="10"/>
      <c r="T5" s="10">
        <v>25366</v>
      </c>
      <c r="U5" s="10"/>
      <c r="X5" s="10">
        <v>9188751</v>
      </c>
      <c r="Y5" s="10"/>
    </row>
    <row r="6" spans="2:25" ht="15">
      <c r="B6">
        <v>2015</v>
      </c>
      <c r="D6" s="10">
        <v>800519</v>
      </c>
      <c r="E6" s="10"/>
      <c r="H6" s="10">
        <v>749286</v>
      </c>
      <c r="I6" s="10"/>
      <c r="L6" s="10">
        <v>1893100</v>
      </c>
      <c r="M6" s="10"/>
      <c r="P6" s="10">
        <v>4517593</v>
      </c>
      <c r="Q6" s="10"/>
      <c r="T6" s="10">
        <v>20526</v>
      </c>
      <c r="U6" s="10"/>
      <c r="X6" s="10">
        <v>7981025</v>
      </c>
      <c r="Y6" s="10"/>
    </row>
    <row r="7" spans="2:25" ht="15">
      <c r="B7">
        <v>2014</v>
      </c>
      <c r="D7" s="10">
        <v>768252</v>
      </c>
      <c r="E7" s="10"/>
      <c r="H7" s="10">
        <v>720236</v>
      </c>
      <c r="I7" s="10"/>
      <c r="L7" s="10">
        <v>1489375</v>
      </c>
      <c r="M7" s="10"/>
      <c r="P7" s="10">
        <v>3231294</v>
      </c>
      <c r="Q7" s="10"/>
      <c r="T7" s="10">
        <v>18986</v>
      </c>
      <c r="U7" s="10"/>
      <c r="X7" s="10">
        <v>6228143</v>
      </c>
      <c r="Y7" s="10"/>
    </row>
    <row r="8" spans="1:25" ht="15">
      <c r="A8" s="9" t="s">
        <v>26</v>
      </c>
      <c r="B8">
        <v>2016</v>
      </c>
      <c r="D8" s="10">
        <v>412839</v>
      </c>
      <c r="E8" s="10"/>
      <c r="H8" s="10">
        <v>297244</v>
      </c>
      <c r="I8" s="10"/>
      <c r="L8" s="10">
        <v>279647</v>
      </c>
      <c r="M8" s="10"/>
      <c r="P8" s="10">
        <v>1117834</v>
      </c>
      <c r="Q8" s="10"/>
      <c r="T8" s="10">
        <v>25670</v>
      </c>
      <c r="U8" s="10"/>
      <c r="X8" s="10">
        <v>2133234</v>
      </c>
      <c r="Y8" s="10"/>
    </row>
    <row r="9" spans="2:25" ht="15">
      <c r="B9">
        <v>2015</v>
      </c>
      <c r="D9" s="10">
        <v>391906</v>
      </c>
      <c r="E9" s="10"/>
      <c r="H9" s="10">
        <v>225738</v>
      </c>
      <c r="I9" s="10"/>
      <c r="L9" s="10">
        <v>379859</v>
      </c>
      <c r="M9" s="10"/>
      <c r="P9" s="10">
        <v>906589</v>
      </c>
      <c r="Q9" s="10"/>
      <c r="T9" s="10">
        <v>25782</v>
      </c>
      <c r="U9" s="10"/>
      <c r="X9" s="10">
        <v>1929873</v>
      </c>
      <c r="Y9" s="10"/>
    </row>
    <row r="10" spans="2:25" ht="15">
      <c r="B10">
        <v>2014</v>
      </c>
      <c r="D10" s="10">
        <v>377923</v>
      </c>
      <c r="E10" s="10"/>
      <c r="H10" s="10">
        <v>206677</v>
      </c>
      <c r="I10" s="10"/>
      <c r="L10" s="10">
        <v>357450</v>
      </c>
      <c r="M10" s="10"/>
      <c r="P10" s="10">
        <v>775511</v>
      </c>
      <c r="Q10" s="10"/>
      <c r="T10" s="10">
        <v>23981</v>
      </c>
      <c r="U10" s="10"/>
      <c r="X10" s="10">
        <v>1741542</v>
      </c>
      <c r="Y10" s="10"/>
    </row>
    <row r="11" spans="1:25" ht="15">
      <c r="A11" s="9" t="s">
        <v>27</v>
      </c>
      <c r="B11">
        <v>2016</v>
      </c>
      <c r="D11" s="10">
        <v>712676</v>
      </c>
      <c r="E11" s="10"/>
      <c r="H11" s="10">
        <v>801761</v>
      </c>
      <c r="I11" s="10"/>
      <c r="L11" s="10">
        <v>786549</v>
      </c>
      <c r="M11" s="10"/>
      <c r="P11" s="10">
        <v>3143869</v>
      </c>
      <c r="Q11" s="10"/>
      <c r="T11" s="10">
        <v>29773</v>
      </c>
      <c r="U11" s="10"/>
      <c r="X11" s="10">
        <v>5474628</v>
      </c>
      <c r="Y11" s="10"/>
    </row>
    <row r="12" spans="2:25" ht="15">
      <c r="B12">
        <v>2015</v>
      </c>
      <c r="D12" s="10">
        <v>691918</v>
      </c>
      <c r="E12" s="10"/>
      <c r="H12" s="10">
        <v>498181</v>
      </c>
      <c r="I12" s="10"/>
      <c r="L12" s="10">
        <v>1519712</v>
      </c>
      <c r="M12" s="10"/>
      <c r="P12" s="10">
        <v>3626610</v>
      </c>
      <c r="Q12" s="10"/>
      <c r="T12" s="10">
        <v>24963</v>
      </c>
      <c r="U12" s="10"/>
      <c r="X12" s="10">
        <v>6361384</v>
      </c>
      <c r="Y12" s="10"/>
    </row>
    <row r="13" spans="2:25" ht="15">
      <c r="B13">
        <v>2014</v>
      </c>
      <c r="D13" s="10">
        <v>664029</v>
      </c>
      <c r="E13" s="10"/>
      <c r="H13" s="10">
        <v>466895</v>
      </c>
      <c r="I13" s="10"/>
      <c r="L13" s="10">
        <v>655325</v>
      </c>
      <c r="M13" s="10"/>
      <c r="P13" s="10">
        <v>1421771</v>
      </c>
      <c r="Q13" s="10"/>
      <c r="T13" s="10">
        <v>24023</v>
      </c>
      <c r="U13" s="10"/>
      <c r="X13" s="10">
        <v>3232043</v>
      </c>
      <c r="Y13" s="10"/>
    </row>
    <row r="14" spans="1:25" ht="15">
      <c r="A14" s="9" t="s">
        <v>195</v>
      </c>
      <c r="B14">
        <v>2016</v>
      </c>
      <c r="D14" s="10">
        <v>427245</v>
      </c>
      <c r="E14" s="10"/>
      <c r="H14" s="10">
        <v>333251</v>
      </c>
      <c r="I14" s="10"/>
      <c r="L14" s="10">
        <v>279647</v>
      </c>
      <c r="M14" s="10"/>
      <c r="P14" s="10">
        <v>1117834</v>
      </c>
      <c r="Q14" s="10"/>
      <c r="T14" s="10">
        <v>26177</v>
      </c>
      <c r="U14" s="10"/>
      <c r="X14" s="10">
        <v>2184154</v>
      </c>
      <c r="Y14" s="10"/>
    </row>
    <row r="15" spans="2:25" ht="15">
      <c r="B15">
        <v>2015</v>
      </c>
      <c r="D15" s="10">
        <v>412797</v>
      </c>
      <c r="E15" s="10"/>
      <c r="H15" s="10">
        <v>257585</v>
      </c>
      <c r="I15" s="10"/>
      <c r="L15" s="10">
        <v>417859</v>
      </c>
      <c r="M15" s="10"/>
      <c r="P15" s="10">
        <v>997237</v>
      </c>
      <c r="Q15" s="10"/>
      <c r="T15" s="10">
        <v>26542</v>
      </c>
      <c r="U15" s="10"/>
      <c r="X15" s="10">
        <v>2112020</v>
      </c>
      <c r="Y15" s="10"/>
    </row>
    <row r="16" spans="2:25" ht="15">
      <c r="B16">
        <v>2014</v>
      </c>
      <c r="D16" s="10">
        <v>396158</v>
      </c>
      <c r="E16" s="10"/>
      <c r="H16" s="10">
        <v>233981</v>
      </c>
      <c r="I16" s="10"/>
      <c r="L16" s="10">
        <v>357450</v>
      </c>
      <c r="M16" s="10"/>
      <c r="P16" s="10">
        <v>775511</v>
      </c>
      <c r="Q16" s="10"/>
      <c r="T16" s="10">
        <v>24015</v>
      </c>
      <c r="U16" s="10"/>
      <c r="X16" s="10">
        <v>1787115</v>
      </c>
      <c r="Y16" s="10"/>
    </row>
    <row r="17" spans="1:25" ht="15">
      <c r="A17" s="9" t="s">
        <v>196</v>
      </c>
      <c r="B17">
        <v>2016</v>
      </c>
      <c r="D17" s="10">
        <v>440777</v>
      </c>
      <c r="E17" s="10"/>
      <c r="H17" s="10">
        <v>317359</v>
      </c>
      <c r="I17" s="10"/>
      <c r="L17" s="10">
        <v>279647</v>
      </c>
      <c r="M17" s="10"/>
      <c r="P17" s="10">
        <v>1117834</v>
      </c>
      <c r="Q17" s="10"/>
      <c r="T17" s="10">
        <v>21573</v>
      </c>
      <c r="U17" s="10"/>
      <c r="X17" s="10">
        <v>2177190</v>
      </c>
      <c r="Y17" s="10"/>
    </row>
    <row r="18" spans="2:25" ht="15">
      <c r="B18">
        <v>2015</v>
      </c>
      <c r="D18" s="10">
        <v>409866</v>
      </c>
      <c r="E18" s="10"/>
      <c r="H18" s="10">
        <v>226246</v>
      </c>
      <c r="I18" s="10"/>
      <c r="L18" s="10">
        <v>360859</v>
      </c>
      <c r="M18" s="10"/>
      <c r="P18" s="10">
        <v>861271</v>
      </c>
      <c r="Q18" s="10"/>
      <c r="T18" s="10">
        <v>20868</v>
      </c>
      <c r="U18" s="10"/>
      <c r="X18" s="10">
        <v>1879110</v>
      </c>
      <c r="Y18" s="10"/>
    </row>
    <row r="19" spans="2:25" ht="15">
      <c r="B19">
        <v>2014</v>
      </c>
      <c r="D19" s="10">
        <v>396006</v>
      </c>
      <c r="E19" s="10"/>
      <c r="H19" s="10">
        <v>207903</v>
      </c>
      <c r="I19" s="10"/>
      <c r="L19" s="10">
        <v>357450</v>
      </c>
      <c r="M19" s="10"/>
      <c r="P19" s="10">
        <v>775511</v>
      </c>
      <c r="Q19" s="10"/>
      <c r="T19" s="10">
        <v>19234</v>
      </c>
      <c r="U19" s="10"/>
      <c r="X19" s="10">
        <v>1756104</v>
      </c>
      <c r="Y19" s="10"/>
    </row>
  </sheetData>
  <sheetProtection selectLockedCells="1" selectUnlockedCells="1"/>
  <mergeCells count="97">
    <mergeCell ref="A2:F2"/>
    <mergeCell ref="D4:E4"/>
    <mergeCell ref="H4:I4"/>
    <mergeCell ref="L4:M4"/>
    <mergeCell ref="P4:Q4"/>
    <mergeCell ref="T4:U4"/>
    <mergeCell ref="X4:Y4"/>
    <mergeCell ref="D5:E5"/>
    <mergeCell ref="H5:I5"/>
    <mergeCell ref="L5:M5"/>
    <mergeCell ref="P5:Q5"/>
    <mergeCell ref="T5:U5"/>
    <mergeCell ref="X5:Y5"/>
    <mergeCell ref="D6:E6"/>
    <mergeCell ref="H6:I6"/>
    <mergeCell ref="L6:M6"/>
    <mergeCell ref="P6:Q6"/>
    <mergeCell ref="T6:U6"/>
    <mergeCell ref="X6:Y6"/>
    <mergeCell ref="D7:E7"/>
    <mergeCell ref="H7:I7"/>
    <mergeCell ref="L7:M7"/>
    <mergeCell ref="P7:Q7"/>
    <mergeCell ref="T7:U7"/>
    <mergeCell ref="X7:Y7"/>
    <mergeCell ref="D8:E8"/>
    <mergeCell ref="H8:I8"/>
    <mergeCell ref="L8:M8"/>
    <mergeCell ref="P8:Q8"/>
    <mergeCell ref="T8:U8"/>
    <mergeCell ref="X8:Y8"/>
    <mergeCell ref="D9:E9"/>
    <mergeCell ref="H9:I9"/>
    <mergeCell ref="L9:M9"/>
    <mergeCell ref="P9:Q9"/>
    <mergeCell ref="T9:U9"/>
    <mergeCell ref="X9:Y9"/>
    <mergeCell ref="D10:E10"/>
    <mergeCell ref="H10:I10"/>
    <mergeCell ref="L10:M10"/>
    <mergeCell ref="P10:Q10"/>
    <mergeCell ref="T10:U10"/>
    <mergeCell ref="X10:Y10"/>
    <mergeCell ref="D11:E11"/>
    <mergeCell ref="H11:I11"/>
    <mergeCell ref="L11:M11"/>
    <mergeCell ref="P11:Q11"/>
    <mergeCell ref="T11:U11"/>
    <mergeCell ref="X11:Y11"/>
    <mergeCell ref="D12:E12"/>
    <mergeCell ref="H12:I12"/>
    <mergeCell ref="L12:M12"/>
    <mergeCell ref="P12:Q12"/>
    <mergeCell ref="T12:U12"/>
    <mergeCell ref="X12:Y12"/>
    <mergeCell ref="D13:E13"/>
    <mergeCell ref="H13:I13"/>
    <mergeCell ref="L13:M13"/>
    <mergeCell ref="P13:Q13"/>
    <mergeCell ref="T13:U13"/>
    <mergeCell ref="X13:Y13"/>
    <mergeCell ref="D14:E14"/>
    <mergeCell ref="H14:I14"/>
    <mergeCell ref="L14:M14"/>
    <mergeCell ref="P14:Q14"/>
    <mergeCell ref="T14:U14"/>
    <mergeCell ref="X14:Y14"/>
    <mergeCell ref="D15:E15"/>
    <mergeCell ref="H15:I15"/>
    <mergeCell ref="L15:M15"/>
    <mergeCell ref="P15:Q15"/>
    <mergeCell ref="T15:U15"/>
    <mergeCell ref="X15:Y15"/>
    <mergeCell ref="D16:E16"/>
    <mergeCell ref="H16:I16"/>
    <mergeCell ref="L16:M16"/>
    <mergeCell ref="P16:Q16"/>
    <mergeCell ref="T16:U16"/>
    <mergeCell ref="X16:Y16"/>
    <mergeCell ref="D17:E17"/>
    <mergeCell ref="H17:I17"/>
    <mergeCell ref="L17:M17"/>
    <mergeCell ref="P17:Q17"/>
    <mergeCell ref="T17:U17"/>
    <mergeCell ref="X17:Y17"/>
    <mergeCell ref="D18:E18"/>
    <mergeCell ref="H18:I18"/>
    <mergeCell ref="L18:M18"/>
    <mergeCell ref="P18:Q18"/>
    <mergeCell ref="T18:U18"/>
    <mergeCell ref="X18:Y18"/>
    <mergeCell ref="D19:E19"/>
    <mergeCell ref="H19:I19"/>
    <mergeCell ref="L19:M19"/>
    <mergeCell ref="P19:Q19"/>
    <mergeCell ref="T19:U19"/>
    <mergeCell ref="X19:Y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17" ht="15" customHeight="1">
      <c r="A2" t="s">
        <v>120</v>
      </c>
      <c r="B2" t="s">
        <v>197</v>
      </c>
      <c r="D2" s="2" t="s">
        <v>198</v>
      </c>
      <c r="E2" s="2"/>
      <c r="H2" s="2" t="s">
        <v>199</v>
      </c>
      <c r="I2" s="2"/>
      <c r="L2" s="2" t="s">
        <v>200</v>
      </c>
      <c r="M2" s="2"/>
      <c r="P2" s="2" t="s">
        <v>201</v>
      </c>
      <c r="Q2" s="2"/>
    </row>
    <row r="3" spans="1:17" ht="15">
      <c r="A3" t="s">
        <v>136</v>
      </c>
      <c r="B3" t="s">
        <v>202</v>
      </c>
      <c r="D3" s="3"/>
      <c r="E3" s="3"/>
      <c r="I3" s="5">
        <v>195182</v>
      </c>
      <c r="L3" s="6">
        <v>61.68</v>
      </c>
      <c r="M3" s="6"/>
      <c r="P3" s="10">
        <v>5705552</v>
      </c>
      <c r="Q3" s="10"/>
    </row>
    <row r="4" spans="2:17" ht="15">
      <c r="B4" t="s">
        <v>203</v>
      </c>
      <c r="E4" s="5">
        <v>32530</v>
      </c>
      <c r="P4" s="10">
        <v>1427416</v>
      </c>
      <c r="Q4" s="10"/>
    </row>
    <row r="5" spans="1:17" ht="15">
      <c r="A5" t="s">
        <v>143</v>
      </c>
      <c r="B5" t="s">
        <v>202</v>
      </c>
      <c r="I5" s="5">
        <v>38240</v>
      </c>
      <c r="L5" s="6">
        <v>61.68</v>
      </c>
      <c r="M5" s="6"/>
      <c r="P5" s="10">
        <v>1117834</v>
      </c>
      <c r="Q5" s="10"/>
    </row>
    <row r="6" spans="2:17" ht="15">
      <c r="B6" t="s">
        <v>203</v>
      </c>
      <c r="E6" s="5">
        <v>6373</v>
      </c>
      <c r="P6" s="10">
        <v>279647</v>
      </c>
      <c r="Q6" s="10"/>
    </row>
    <row r="7" spans="1:17" ht="15">
      <c r="A7" t="s">
        <v>150</v>
      </c>
      <c r="B7" t="s">
        <v>202</v>
      </c>
      <c r="I7" s="5">
        <v>107549</v>
      </c>
      <c r="L7" s="6">
        <v>61.68</v>
      </c>
      <c r="M7" s="6"/>
      <c r="P7" s="10">
        <v>3143869</v>
      </c>
      <c r="Q7" s="10"/>
    </row>
    <row r="8" spans="2:17" ht="15">
      <c r="B8" t="s">
        <v>203</v>
      </c>
      <c r="E8" s="5">
        <v>17925</v>
      </c>
      <c r="P8" s="10">
        <v>786549</v>
      </c>
      <c r="Q8" s="10"/>
    </row>
    <row r="9" spans="1:17" ht="15">
      <c r="A9" t="s">
        <v>156</v>
      </c>
      <c r="B9" t="s">
        <v>202</v>
      </c>
      <c r="I9" s="5">
        <v>38240</v>
      </c>
      <c r="L9" s="6">
        <v>61.68</v>
      </c>
      <c r="M9" s="6"/>
      <c r="P9" s="10">
        <v>1117834</v>
      </c>
      <c r="Q9" s="10"/>
    </row>
    <row r="10" spans="2:17" ht="15">
      <c r="B10" t="s">
        <v>203</v>
      </c>
      <c r="E10" s="5">
        <v>6373</v>
      </c>
      <c r="P10" s="10">
        <v>279647</v>
      </c>
      <c r="Q10" s="10"/>
    </row>
    <row r="11" spans="1:17" ht="15">
      <c r="A11" t="s">
        <v>204</v>
      </c>
      <c r="B11" t="s">
        <v>202</v>
      </c>
      <c r="I11" s="5">
        <v>38240</v>
      </c>
      <c r="L11" s="6">
        <v>61.68</v>
      </c>
      <c r="M11" s="6"/>
      <c r="P11" s="10">
        <v>1117834</v>
      </c>
      <c r="Q11" s="10"/>
    </row>
    <row r="12" spans="2:17" ht="15">
      <c r="B12" t="s">
        <v>203</v>
      </c>
      <c r="E12" s="5">
        <v>6373</v>
      </c>
      <c r="P12" s="10">
        <v>279647</v>
      </c>
      <c r="Q12" s="10"/>
    </row>
  </sheetData>
  <sheetProtection selectLockedCells="1" selectUnlockedCells="1"/>
  <mergeCells count="20">
    <mergeCell ref="D2:E2"/>
    <mergeCell ref="H2:I2"/>
    <mergeCell ref="L2:M2"/>
    <mergeCell ref="P2:Q2"/>
    <mergeCell ref="D3:E3"/>
    <mergeCell ref="L3:M3"/>
    <mergeCell ref="P3:Q3"/>
    <mergeCell ref="P4:Q4"/>
    <mergeCell ref="L5:M5"/>
    <mergeCell ref="P5:Q5"/>
    <mergeCell ref="P6:Q6"/>
    <mergeCell ref="L7:M7"/>
    <mergeCell ref="P7:Q7"/>
    <mergeCell ref="P8:Q8"/>
    <mergeCell ref="L9:M9"/>
    <mergeCell ref="P9:Q9"/>
    <mergeCell ref="P10:Q10"/>
    <mergeCell ref="L11:M11"/>
    <mergeCell ref="P11:Q11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5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2.7109375" style="0" customWidth="1"/>
    <col min="14" max="16" width="8.7109375" style="0" customWidth="1"/>
    <col min="17" max="17" width="2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2.7109375" style="0" customWidth="1"/>
    <col min="26" max="16384" width="8.7109375" style="0" customWidth="1"/>
  </cols>
  <sheetData>
    <row r="2" spans="4:25" ht="15">
      <c r="D2" s="3" t="s">
        <v>205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s="3" t="s">
        <v>206</v>
      </c>
      <c r="U2" s="3"/>
      <c r="V2" s="3"/>
      <c r="W2" s="3"/>
      <c r="X2" s="3"/>
      <c r="Y2" s="3"/>
    </row>
    <row r="3" spans="1:25" ht="15" customHeight="1">
      <c r="A3" t="s">
        <v>120</v>
      </c>
      <c r="B3" t="s">
        <v>197</v>
      </c>
      <c r="D3" s="2" t="s">
        <v>207</v>
      </c>
      <c r="E3" s="2"/>
      <c r="H3" s="2" t="s">
        <v>208</v>
      </c>
      <c r="I3" s="2"/>
      <c r="L3" s="2" t="s">
        <v>209</v>
      </c>
      <c r="M3" s="2"/>
      <c r="P3" s="2" t="s">
        <v>210</v>
      </c>
      <c r="Q3" s="2"/>
      <c r="T3" s="2" t="s">
        <v>211</v>
      </c>
      <c r="U3" s="2"/>
      <c r="X3" s="2" t="s">
        <v>212</v>
      </c>
      <c r="Y3" s="2"/>
    </row>
    <row r="4" spans="1:25" ht="15">
      <c r="A4" t="s">
        <v>136</v>
      </c>
      <c r="B4" t="s">
        <v>213</v>
      </c>
      <c r="E4" s="5">
        <v>93462</v>
      </c>
      <c r="I4" t="s">
        <v>8</v>
      </c>
      <c r="L4" s="6">
        <v>7.25</v>
      </c>
      <c r="M4" s="6"/>
      <c r="P4" s="3" t="s">
        <v>214</v>
      </c>
      <c r="Q4" s="3"/>
      <c r="U4" t="s">
        <v>8</v>
      </c>
      <c r="Y4" t="s">
        <v>8</v>
      </c>
    </row>
    <row r="5" spans="2:25" ht="15">
      <c r="B5" t="s">
        <v>215</v>
      </c>
      <c r="E5" s="5">
        <v>130405</v>
      </c>
      <c r="I5" s="5">
        <v>2775</v>
      </c>
      <c r="L5" s="6">
        <v>14.69</v>
      </c>
      <c r="M5" s="6"/>
      <c r="P5" s="3" t="s">
        <v>216</v>
      </c>
      <c r="Q5" s="3"/>
      <c r="U5" t="s">
        <v>8</v>
      </c>
      <c r="Y5" t="s">
        <v>8</v>
      </c>
    </row>
    <row r="6" spans="2:25" ht="15">
      <c r="B6" t="s">
        <v>217</v>
      </c>
      <c r="E6" s="5">
        <v>136718</v>
      </c>
      <c r="I6" s="5">
        <v>50782</v>
      </c>
      <c r="L6" s="6">
        <v>39.87</v>
      </c>
      <c r="M6" s="6"/>
      <c r="P6" s="3" t="s">
        <v>218</v>
      </c>
      <c r="Q6" s="3"/>
      <c r="U6" t="s">
        <v>8</v>
      </c>
      <c r="Y6" t="s">
        <v>8</v>
      </c>
    </row>
    <row r="7" spans="2:25" ht="15">
      <c r="B7" t="s">
        <v>219</v>
      </c>
      <c r="E7" s="5">
        <v>79062</v>
      </c>
      <c r="I7" s="5">
        <v>85938</v>
      </c>
      <c r="L7" s="6">
        <v>61.57</v>
      </c>
      <c r="M7" s="6"/>
      <c r="P7" s="3" t="s">
        <v>220</v>
      </c>
      <c r="Q7" s="3"/>
      <c r="U7" t="s">
        <v>8</v>
      </c>
      <c r="Y7" t="s">
        <v>8</v>
      </c>
    </row>
    <row r="8" spans="2:25" ht="15">
      <c r="B8" t="s">
        <v>221</v>
      </c>
      <c r="E8" t="s">
        <v>8</v>
      </c>
      <c r="I8" s="5">
        <v>195182</v>
      </c>
      <c r="L8" s="6">
        <v>61.68</v>
      </c>
      <c r="M8" s="6"/>
      <c r="P8" s="3" t="s">
        <v>222</v>
      </c>
      <c r="Q8" s="3"/>
      <c r="U8" t="s">
        <v>8</v>
      </c>
      <c r="Y8" t="s">
        <v>8</v>
      </c>
    </row>
    <row r="9" spans="2:25" ht="15">
      <c r="B9" t="s">
        <v>215</v>
      </c>
      <c r="E9" t="s">
        <v>8</v>
      </c>
      <c r="I9" t="s">
        <v>8</v>
      </c>
      <c r="M9" t="s">
        <v>8</v>
      </c>
      <c r="Q9" t="s">
        <v>8</v>
      </c>
      <c r="U9" s="5">
        <v>5547</v>
      </c>
      <c r="X9" s="10">
        <v>265313</v>
      </c>
      <c r="Y9" s="10"/>
    </row>
    <row r="10" spans="2:25" ht="15">
      <c r="B10" t="s">
        <v>223</v>
      </c>
      <c r="E10" t="s">
        <v>8</v>
      </c>
      <c r="I10" t="s">
        <v>8</v>
      </c>
      <c r="M10" t="s">
        <v>8</v>
      </c>
      <c r="Q10" t="s">
        <v>8</v>
      </c>
      <c r="U10" s="5">
        <v>15624</v>
      </c>
      <c r="X10" s="10">
        <v>747296</v>
      </c>
      <c r="Y10" s="10"/>
    </row>
    <row r="11" spans="2:25" ht="15">
      <c r="B11" t="s">
        <v>224</v>
      </c>
      <c r="E11" t="s">
        <v>8</v>
      </c>
      <c r="I11" t="s">
        <v>8</v>
      </c>
      <c r="M11" t="s">
        <v>8</v>
      </c>
      <c r="Q11" t="s">
        <v>8</v>
      </c>
      <c r="U11" s="5">
        <v>20625</v>
      </c>
      <c r="X11" s="10">
        <v>986494</v>
      </c>
      <c r="Y11" s="10"/>
    </row>
    <row r="12" spans="2:25" ht="15">
      <c r="B12" t="s">
        <v>225</v>
      </c>
      <c r="E12" t="s">
        <v>8</v>
      </c>
      <c r="I12" t="s">
        <v>8</v>
      </c>
      <c r="M12" t="s">
        <v>8</v>
      </c>
      <c r="Q12" t="s">
        <v>8</v>
      </c>
      <c r="U12" s="5">
        <v>32530</v>
      </c>
      <c r="X12" s="10">
        <v>1555910</v>
      </c>
      <c r="Y12" s="10"/>
    </row>
    <row r="13" spans="1:25" ht="15">
      <c r="A13" t="s">
        <v>143</v>
      </c>
      <c r="B13" t="s">
        <v>226</v>
      </c>
      <c r="E13" s="5">
        <v>22000</v>
      </c>
      <c r="I13" t="s">
        <v>8</v>
      </c>
      <c r="L13" s="6">
        <v>10.29</v>
      </c>
      <c r="M13" s="6"/>
      <c r="P13" s="3" t="s">
        <v>227</v>
      </c>
      <c r="Q13" s="3"/>
      <c r="U13" t="s">
        <v>8</v>
      </c>
      <c r="Y13" t="s">
        <v>8</v>
      </c>
    </row>
    <row r="14" spans="2:25" ht="15">
      <c r="B14" t="s">
        <v>213</v>
      </c>
      <c r="E14" s="5">
        <v>4063</v>
      </c>
      <c r="I14" t="s">
        <v>8</v>
      </c>
      <c r="L14" s="6">
        <v>7.25</v>
      </c>
      <c r="M14" s="6"/>
      <c r="P14" s="3" t="s">
        <v>214</v>
      </c>
      <c r="Q14" s="3"/>
      <c r="U14" t="s">
        <v>8</v>
      </c>
      <c r="Y14" t="s">
        <v>8</v>
      </c>
    </row>
    <row r="15" spans="2:25" ht="15">
      <c r="B15" t="s">
        <v>228</v>
      </c>
      <c r="E15" s="5">
        <v>15372</v>
      </c>
      <c r="I15" s="5">
        <v>328</v>
      </c>
      <c r="L15" s="6">
        <v>10.82</v>
      </c>
      <c r="M15" s="6"/>
      <c r="P15" s="3" t="s">
        <v>229</v>
      </c>
      <c r="Q15" s="3"/>
      <c r="U15" t="s">
        <v>8</v>
      </c>
      <c r="Y15" t="s">
        <v>8</v>
      </c>
    </row>
    <row r="16" spans="2:25" ht="15">
      <c r="B16" t="s">
        <v>228</v>
      </c>
      <c r="E16" s="5">
        <v>7343</v>
      </c>
      <c r="I16" s="5">
        <v>157</v>
      </c>
      <c r="L16" s="6">
        <v>10.82</v>
      </c>
      <c r="M16" s="6"/>
      <c r="P16" s="3" t="s">
        <v>229</v>
      </c>
      <c r="Q16" s="3"/>
      <c r="U16" t="s">
        <v>8</v>
      </c>
      <c r="Y16" t="s">
        <v>8</v>
      </c>
    </row>
    <row r="17" spans="2:25" ht="15">
      <c r="B17" t="s">
        <v>217</v>
      </c>
      <c r="E17" s="5">
        <v>32812</v>
      </c>
      <c r="I17" s="5">
        <v>12188</v>
      </c>
      <c r="L17" s="6">
        <v>39.87</v>
      </c>
      <c r="M17" s="6"/>
      <c r="P17" s="3" t="s">
        <v>218</v>
      </c>
      <c r="Q17" s="3"/>
      <c r="U17" t="s">
        <v>8</v>
      </c>
      <c r="Y17" t="s">
        <v>8</v>
      </c>
    </row>
    <row r="18" spans="2:25" ht="15">
      <c r="B18" t="s">
        <v>219</v>
      </c>
      <c r="E18" s="5">
        <v>15866</v>
      </c>
      <c r="I18" s="5">
        <v>17246</v>
      </c>
      <c r="L18" s="6">
        <v>61.57</v>
      </c>
      <c r="M18" s="6"/>
      <c r="P18" s="3" t="s">
        <v>220</v>
      </c>
      <c r="Q18" s="3"/>
      <c r="U18" t="s">
        <v>8</v>
      </c>
      <c r="Y18" t="s">
        <v>8</v>
      </c>
    </row>
    <row r="19" spans="2:25" ht="15">
      <c r="B19" t="s">
        <v>221</v>
      </c>
      <c r="E19" t="s">
        <v>8</v>
      </c>
      <c r="I19" s="5">
        <v>38240</v>
      </c>
      <c r="L19" s="6">
        <v>61.68</v>
      </c>
      <c r="M19" s="6"/>
      <c r="P19" s="3" t="s">
        <v>222</v>
      </c>
      <c r="Q19" s="3"/>
      <c r="U19" t="s">
        <v>8</v>
      </c>
      <c r="Y19" t="s">
        <v>8</v>
      </c>
    </row>
    <row r="20" spans="2:25" ht="15">
      <c r="B20" t="s">
        <v>230</v>
      </c>
      <c r="E20" t="s">
        <v>8</v>
      </c>
      <c r="I20" t="s">
        <v>8</v>
      </c>
      <c r="M20" t="s">
        <v>8</v>
      </c>
      <c r="Q20" t="s">
        <v>8</v>
      </c>
      <c r="U20" s="5">
        <v>653</v>
      </c>
      <c r="X20" s="10">
        <v>31233</v>
      </c>
      <c r="Y20" s="10"/>
    </row>
    <row r="21" spans="2:25" ht="15">
      <c r="B21" t="s">
        <v>230</v>
      </c>
      <c r="E21" t="s">
        <v>8</v>
      </c>
      <c r="I21" t="s">
        <v>8</v>
      </c>
      <c r="M21" t="s">
        <v>8</v>
      </c>
      <c r="Q21" t="s">
        <v>8</v>
      </c>
      <c r="U21" s="5">
        <v>312</v>
      </c>
      <c r="X21" s="10">
        <v>14923</v>
      </c>
      <c r="Y21" s="10"/>
    </row>
    <row r="22" spans="2:25" ht="15">
      <c r="B22" t="s">
        <v>223</v>
      </c>
      <c r="E22" t="s">
        <v>8</v>
      </c>
      <c r="I22" t="s">
        <v>8</v>
      </c>
      <c r="M22" t="s">
        <v>8</v>
      </c>
      <c r="Q22" t="s">
        <v>8</v>
      </c>
      <c r="U22" s="5">
        <v>3750</v>
      </c>
      <c r="X22" s="10">
        <v>179363</v>
      </c>
      <c r="Y22" s="10"/>
    </row>
    <row r="23" spans="2:25" ht="15">
      <c r="B23" t="s">
        <v>224</v>
      </c>
      <c r="E23" t="s">
        <v>8</v>
      </c>
      <c r="I23" t="s">
        <v>8</v>
      </c>
      <c r="M23" t="s">
        <v>8</v>
      </c>
      <c r="Q23" t="s">
        <v>8</v>
      </c>
      <c r="U23" s="5">
        <v>4138</v>
      </c>
      <c r="X23" s="10">
        <v>197921</v>
      </c>
      <c r="Y23" s="10"/>
    </row>
    <row r="24" spans="2:25" ht="15">
      <c r="B24" t="s">
        <v>225</v>
      </c>
      <c r="E24" t="s">
        <v>8</v>
      </c>
      <c r="I24" t="s">
        <v>8</v>
      </c>
      <c r="M24" t="s">
        <v>8</v>
      </c>
      <c r="Q24" t="s">
        <v>8</v>
      </c>
      <c r="U24" s="5">
        <v>6373</v>
      </c>
      <c r="X24" s="10">
        <v>304821</v>
      </c>
      <c r="Y24" s="10"/>
    </row>
    <row r="25" spans="1:25" ht="15">
      <c r="A25" t="s">
        <v>150</v>
      </c>
      <c r="B25" t="s">
        <v>215</v>
      </c>
      <c r="E25" s="5">
        <v>11112</v>
      </c>
      <c r="I25" s="5">
        <v>1298</v>
      </c>
      <c r="L25" s="6">
        <v>14.69</v>
      </c>
      <c r="M25" s="6"/>
      <c r="P25" s="3" t="s">
        <v>216</v>
      </c>
      <c r="Q25" s="3"/>
      <c r="U25" t="s">
        <v>8</v>
      </c>
      <c r="Y25" t="s">
        <v>8</v>
      </c>
    </row>
    <row r="26" spans="2:25" ht="15">
      <c r="B26" t="s">
        <v>217</v>
      </c>
      <c r="E26" s="5">
        <v>60156</v>
      </c>
      <c r="I26" s="5">
        <v>22344</v>
      </c>
      <c r="L26" s="6">
        <v>39.87</v>
      </c>
      <c r="M26" s="6"/>
      <c r="P26" s="3" t="s">
        <v>218</v>
      </c>
      <c r="Q26" s="3"/>
      <c r="U26" t="s">
        <v>8</v>
      </c>
      <c r="Y26" t="s">
        <v>8</v>
      </c>
    </row>
    <row r="27" spans="2:25" ht="15">
      <c r="B27" t="s">
        <v>219</v>
      </c>
      <c r="E27" s="5">
        <v>63470</v>
      </c>
      <c r="I27" s="5">
        <v>68988</v>
      </c>
      <c r="L27" s="6">
        <v>61.57</v>
      </c>
      <c r="M27" s="6"/>
      <c r="P27" s="3" t="s">
        <v>220</v>
      </c>
      <c r="Q27" s="3"/>
      <c r="U27" t="s">
        <v>8</v>
      </c>
      <c r="Y27" t="s">
        <v>8</v>
      </c>
    </row>
    <row r="28" spans="2:25" ht="15">
      <c r="B28" t="s">
        <v>221</v>
      </c>
      <c r="E28" t="s">
        <v>8</v>
      </c>
      <c r="I28" s="5">
        <v>107549</v>
      </c>
      <c r="L28" s="6">
        <v>61.68</v>
      </c>
      <c r="M28" s="6"/>
      <c r="P28" s="3" t="s">
        <v>222</v>
      </c>
      <c r="Q28" s="3"/>
      <c r="U28" t="s">
        <v>8</v>
      </c>
      <c r="Y28" t="s">
        <v>8</v>
      </c>
    </row>
    <row r="29" spans="2:25" ht="15">
      <c r="B29" t="s">
        <v>215</v>
      </c>
      <c r="E29" t="s">
        <v>8</v>
      </c>
      <c r="I29" t="s">
        <v>8</v>
      </c>
      <c r="M29" t="s">
        <v>8</v>
      </c>
      <c r="Q29" t="s">
        <v>8</v>
      </c>
      <c r="U29" s="5">
        <v>2595</v>
      </c>
      <c r="X29" s="10">
        <v>124119</v>
      </c>
      <c r="Y29" s="10"/>
    </row>
    <row r="30" spans="2:25" ht="15">
      <c r="B30" t="s">
        <v>223</v>
      </c>
      <c r="E30" t="s">
        <v>8</v>
      </c>
      <c r="I30" t="s">
        <v>8</v>
      </c>
      <c r="M30" t="s">
        <v>8</v>
      </c>
      <c r="Q30" t="s">
        <v>8</v>
      </c>
      <c r="U30" s="5">
        <v>6874</v>
      </c>
      <c r="X30" s="10">
        <v>328783</v>
      </c>
      <c r="Y30" s="10"/>
    </row>
    <row r="31" spans="2:25" ht="15">
      <c r="B31" t="s">
        <v>224</v>
      </c>
      <c r="E31" t="s">
        <v>8</v>
      </c>
      <c r="I31" t="s">
        <v>8</v>
      </c>
      <c r="M31" t="s">
        <v>8</v>
      </c>
      <c r="Q31" t="s">
        <v>8</v>
      </c>
      <c r="U31" s="5">
        <v>16557</v>
      </c>
      <c r="X31" s="10">
        <v>791921</v>
      </c>
      <c r="Y31" s="10"/>
    </row>
    <row r="32" spans="2:25" ht="15">
      <c r="B32" t="s">
        <v>225</v>
      </c>
      <c r="E32" t="s">
        <v>8</v>
      </c>
      <c r="I32" t="s">
        <v>8</v>
      </c>
      <c r="M32" t="s">
        <v>8</v>
      </c>
      <c r="Q32" t="s">
        <v>8</v>
      </c>
      <c r="U32" s="5">
        <v>17925</v>
      </c>
      <c r="X32" s="10">
        <v>857353</v>
      </c>
      <c r="Y32" s="10"/>
    </row>
    <row r="33" spans="1:25" ht="15">
      <c r="A33" t="s">
        <v>156</v>
      </c>
      <c r="B33" t="s">
        <v>231</v>
      </c>
      <c r="E33" s="5">
        <v>7500</v>
      </c>
      <c r="I33" t="s">
        <v>8</v>
      </c>
      <c r="L33" s="6">
        <v>7.21</v>
      </c>
      <c r="M33" s="6"/>
      <c r="P33" s="3" t="s">
        <v>232</v>
      </c>
      <c r="Q33" s="3"/>
      <c r="U33" t="s">
        <v>8</v>
      </c>
      <c r="Y33" t="s">
        <v>8</v>
      </c>
    </row>
    <row r="34" spans="2:25" ht="15">
      <c r="B34" t="s">
        <v>213</v>
      </c>
      <c r="E34" s="5">
        <v>8993</v>
      </c>
      <c r="I34" t="s">
        <v>8</v>
      </c>
      <c r="L34" s="6">
        <v>7.25</v>
      </c>
      <c r="M34" s="6"/>
      <c r="P34" s="3" t="s">
        <v>214</v>
      </c>
      <c r="Q34" s="3"/>
      <c r="U34" t="s">
        <v>8</v>
      </c>
      <c r="Y34" t="s">
        <v>8</v>
      </c>
    </row>
    <row r="35" spans="2:25" ht="15">
      <c r="B35" t="s">
        <v>215</v>
      </c>
      <c r="E35" s="5">
        <v>33291</v>
      </c>
      <c r="I35" s="5">
        <v>709</v>
      </c>
      <c r="L35" s="6">
        <v>14.69</v>
      </c>
      <c r="M35" s="6"/>
      <c r="P35" s="3" t="s">
        <v>216</v>
      </c>
      <c r="Q35" s="3"/>
      <c r="U35" t="s">
        <v>8</v>
      </c>
      <c r="Y35" t="s">
        <v>8</v>
      </c>
    </row>
    <row r="36" spans="2:25" ht="15">
      <c r="B36" t="s">
        <v>217</v>
      </c>
      <c r="E36" s="5">
        <v>32812</v>
      </c>
      <c r="I36" s="5">
        <v>12188</v>
      </c>
      <c r="L36" s="6">
        <v>39.87</v>
      </c>
      <c r="M36" s="6"/>
      <c r="P36" s="3" t="s">
        <v>218</v>
      </c>
      <c r="Q36" s="3"/>
      <c r="U36" t="s">
        <v>8</v>
      </c>
      <c r="Y36" t="s">
        <v>8</v>
      </c>
    </row>
    <row r="37" spans="2:25" ht="15">
      <c r="B37" t="s">
        <v>219</v>
      </c>
      <c r="E37" s="5">
        <v>17453</v>
      </c>
      <c r="I37" s="5">
        <v>18970</v>
      </c>
      <c r="L37" s="6">
        <v>61.57</v>
      </c>
      <c r="M37" s="6"/>
      <c r="P37" s="3" t="s">
        <v>220</v>
      </c>
      <c r="Q37" s="3"/>
      <c r="U37" t="s">
        <v>8</v>
      </c>
      <c r="Y37" t="s">
        <v>8</v>
      </c>
    </row>
    <row r="38" spans="2:25" ht="15">
      <c r="B38" t="s">
        <v>221</v>
      </c>
      <c r="E38" t="s">
        <v>8</v>
      </c>
      <c r="I38" s="5">
        <v>38240</v>
      </c>
      <c r="L38" s="6">
        <v>61.68</v>
      </c>
      <c r="M38" s="6"/>
      <c r="P38" s="3" t="s">
        <v>222</v>
      </c>
      <c r="Q38" s="3"/>
      <c r="U38" t="s">
        <v>8</v>
      </c>
      <c r="Y38" t="s">
        <v>8</v>
      </c>
    </row>
    <row r="39" spans="2:25" ht="15">
      <c r="B39" t="s">
        <v>215</v>
      </c>
      <c r="E39" t="s">
        <v>8</v>
      </c>
      <c r="I39" t="s">
        <v>8</v>
      </c>
      <c r="M39" t="s">
        <v>8</v>
      </c>
      <c r="Q39" t="s">
        <v>8</v>
      </c>
      <c r="U39" s="5">
        <v>1415</v>
      </c>
      <c r="X39" s="10">
        <v>67679</v>
      </c>
      <c r="Y39" s="10"/>
    </row>
    <row r="40" spans="2:25" ht="15">
      <c r="B40" t="s">
        <v>223</v>
      </c>
      <c r="E40" t="s">
        <v>8</v>
      </c>
      <c r="I40" t="s">
        <v>8</v>
      </c>
      <c r="M40" t="s">
        <v>8</v>
      </c>
      <c r="Q40" t="s">
        <v>8</v>
      </c>
      <c r="U40" s="5">
        <v>3750</v>
      </c>
      <c r="X40" s="10">
        <v>179363</v>
      </c>
      <c r="Y40" s="10"/>
    </row>
    <row r="41" spans="2:25" ht="15">
      <c r="B41" t="s">
        <v>224</v>
      </c>
      <c r="E41" t="s">
        <v>8</v>
      </c>
      <c r="I41" t="s">
        <v>8</v>
      </c>
      <c r="M41" t="s">
        <v>8</v>
      </c>
      <c r="Q41" t="s">
        <v>8</v>
      </c>
      <c r="U41" s="5">
        <v>4552</v>
      </c>
      <c r="X41" s="10">
        <v>217722</v>
      </c>
      <c r="Y41" s="10"/>
    </row>
    <row r="42" spans="2:25" ht="15">
      <c r="B42" t="s">
        <v>225</v>
      </c>
      <c r="E42" t="s">
        <v>8</v>
      </c>
      <c r="I42" t="s">
        <v>8</v>
      </c>
      <c r="M42" t="s">
        <v>8</v>
      </c>
      <c r="Q42" t="s">
        <v>8</v>
      </c>
      <c r="U42" s="5">
        <v>6373</v>
      </c>
      <c r="X42" s="10">
        <v>304821</v>
      </c>
      <c r="Y42" s="10"/>
    </row>
    <row r="43" spans="1:25" ht="15">
      <c r="A43" t="s">
        <v>204</v>
      </c>
      <c r="B43" t="s">
        <v>213</v>
      </c>
      <c r="E43" s="5">
        <v>1219</v>
      </c>
      <c r="I43" t="s">
        <v>8</v>
      </c>
      <c r="L43" s="6">
        <v>7.25</v>
      </c>
      <c r="M43" s="6"/>
      <c r="P43" s="3" t="s">
        <v>214</v>
      </c>
      <c r="Q43" s="3"/>
      <c r="U43" t="s">
        <v>8</v>
      </c>
      <c r="Y43" t="s">
        <v>8</v>
      </c>
    </row>
    <row r="44" spans="2:25" ht="15">
      <c r="B44" t="s">
        <v>228</v>
      </c>
      <c r="E44" s="5">
        <v>4579</v>
      </c>
      <c r="I44" s="5">
        <v>328</v>
      </c>
      <c r="L44" s="6">
        <v>10.82</v>
      </c>
      <c r="M44" s="6"/>
      <c r="P44" s="3" t="s">
        <v>229</v>
      </c>
      <c r="Q44" s="3"/>
      <c r="U44" t="s">
        <v>8</v>
      </c>
      <c r="Y44" t="s">
        <v>8</v>
      </c>
    </row>
    <row r="45" spans="2:25" ht="15">
      <c r="B45" t="s">
        <v>228</v>
      </c>
      <c r="E45" s="5">
        <v>2187</v>
      </c>
      <c r="I45" s="5">
        <v>157</v>
      </c>
      <c r="L45" s="6">
        <v>10.82</v>
      </c>
      <c r="M45" s="6"/>
      <c r="P45" s="3" t="s">
        <v>229</v>
      </c>
      <c r="Q45" s="3"/>
      <c r="U45" t="s">
        <v>8</v>
      </c>
      <c r="Y45" t="s">
        <v>8</v>
      </c>
    </row>
    <row r="46" spans="2:25" ht="15">
      <c r="B46" t="s">
        <v>217</v>
      </c>
      <c r="E46" s="5">
        <v>19687</v>
      </c>
      <c r="I46" s="5">
        <v>12188</v>
      </c>
      <c r="L46" s="6">
        <v>39.87</v>
      </c>
      <c r="M46" s="6"/>
      <c r="P46" s="3" t="s">
        <v>218</v>
      </c>
      <c r="Q46" s="3"/>
      <c r="U46" t="s">
        <v>8</v>
      </c>
      <c r="Y46" t="s">
        <v>8</v>
      </c>
    </row>
    <row r="47" spans="2:25" ht="15">
      <c r="B47" t="s">
        <v>219</v>
      </c>
      <c r="E47" s="5">
        <v>15073</v>
      </c>
      <c r="I47" s="5">
        <v>16384</v>
      </c>
      <c r="L47" s="6">
        <v>61.57</v>
      </c>
      <c r="M47" s="6"/>
      <c r="P47" s="3" t="s">
        <v>220</v>
      </c>
      <c r="Q47" s="3"/>
      <c r="U47" t="s">
        <v>8</v>
      </c>
      <c r="Y47" t="s">
        <v>8</v>
      </c>
    </row>
    <row r="48" spans="2:25" ht="15">
      <c r="B48" t="s">
        <v>221</v>
      </c>
      <c r="E48" t="s">
        <v>8</v>
      </c>
      <c r="I48" s="5">
        <v>38240</v>
      </c>
      <c r="L48" s="6">
        <v>61.68</v>
      </c>
      <c r="M48" s="6"/>
      <c r="P48" s="3" t="s">
        <v>222</v>
      </c>
      <c r="Q48" s="3"/>
      <c r="U48" t="s">
        <v>8</v>
      </c>
      <c r="Y48" t="s">
        <v>8</v>
      </c>
    </row>
    <row r="49" spans="2:25" ht="15">
      <c r="B49" t="s">
        <v>230</v>
      </c>
      <c r="E49" t="s">
        <v>8</v>
      </c>
      <c r="I49" t="s">
        <v>8</v>
      </c>
      <c r="M49" t="s">
        <v>8</v>
      </c>
      <c r="Q49" t="s">
        <v>8</v>
      </c>
      <c r="U49" s="5">
        <v>653</v>
      </c>
      <c r="X49" s="10">
        <v>31233</v>
      </c>
      <c r="Y49" s="10"/>
    </row>
    <row r="50" spans="2:25" ht="15">
      <c r="B50" t="s">
        <v>230</v>
      </c>
      <c r="E50" t="s">
        <v>8</v>
      </c>
      <c r="I50" t="s">
        <v>8</v>
      </c>
      <c r="M50" t="s">
        <v>8</v>
      </c>
      <c r="Q50" t="s">
        <v>8</v>
      </c>
      <c r="U50" s="5">
        <v>312</v>
      </c>
      <c r="X50" s="10">
        <v>14923</v>
      </c>
      <c r="Y50" s="10"/>
    </row>
    <row r="51" spans="2:25" ht="15">
      <c r="B51" t="s">
        <v>223</v>
      </c>
      <c r="E51" t="s">
        <v>8</v>
      </c>
      <c r="I51" t="s">
        <v>8</v>
      </c>
      <c r="M51" t="s">
        <v>8</v>
      </c>
      <c r="Q51" t="s">
        <v>8</v>
      </c>
      <c r="U51" s="5">
        <v>3750</v>
      </c>
      <c r="X51" s="10">
        <v>179363</v>
      </c>
      <c r="Y51" s="10"/>
    </row>
    <row r="52" spans="2:25" ht="15">
      <c r="B52" t="s">
        <v>224</v>
      </c>
      <c r="E52" t="s">
        <v>8</v>
      </c>
      <c r="I52" t="s">
        <v>8</v>
      </c>
      <c r="M52" t="s">
        <v>8</v>
      </c>
      <c r="Q52" t="s">
        <v>8</v>
      </c>
      <c r="U52" s="5">
        <v>3931</v>
      </c>
      <c r="X52" s="10">
        <v>188020</v>
      </c>
      <c r="Y52" s="10"/>
    </row>
    <row r="53" spans="2:25" ht="15">
      <c r="B53" t="s">
        <v>225</v>
      </c>
      <c r="E53" t="s">
        <v>8</v>
      </c>
      <c r="I53" t="s">
        <v>8</v>
      </c>
      <c r="M53" t="s">
        <v>8</v>
      </c>
      <c r="Q53" t="s">
        <v>8</v>
      </c>
      <c r="U53" s="5">
        <v>6373</v>
      </c>
      <c r="X53" s="10">
        <v>304821</v>
      </c>
      <c r="Y53" s="10"/>
    </row>
  </sheetData>
  <sheetProtection selectLockedCells="1" selectUnlockedCells="1"/>
  <mergeCells count="86">
    <mergeCell ref="D2:Q2"/>
    <mergeCell ref="T2:Y2"/>
    <mergeCell ref="D3:E3"/>
    <mergeCell ref="H3:I3"/>
    <mergeCell ref="L3:M3"/>
    <mergeCell ref="P3:Q3"/>
    <mergeCell ref="T3:U3"/>
    <mergeCell ref="X3:Y3"/>
    <mergeCell ref="L4:M4"/>
    <mergeCell ref="P4:Q4"/>
    <mergeCell ref="L5:M5"/>
    <mergeCell ref="P5:Q5"/>
    <mergeCell ref="L6:M6"/>
    <mergeCell ref="P6:Q6"/>
    <mergeCell ref="L7:M7"/>
    <mergeCell ref="P7:Q7"/>
    <mergeCell ref="L8:M8"/>
    <mergeCell ref="P8:Q8"/>
    <mergeCell ref="X9:Y9"/>
    <mergeCell ref="X10:Y10"/>
    <mergeCell ref="X11:Y11"/>
    <mergeCell ref="X12:Y12"/>
    <mergeCell ref="L13:M13"/>
    <mergeCell ref="P13:Q13"/>
    <mergeCell ref="L14:M14"/>
    <mergeCell ref="P14:Q14"/>
    <mergeCell ref="L15:M15"/>
    <mergeCell ref="P15:Q15"/>
    <mergeCell ref="L16:M16"/>
    <mergeCell ref="P16:Q16"/>
    <mergeCell ref="L17:M17"/>
    <mergeCell ref="P17:Q17"/>
    <mergeCell ref="L18:M18"/>
    <mergeCell ref="P18:Q18"/>
    <mergeCell ref="L19:M19"/>
    <mergeCell ref="P19:Q19"/>
    <mergeCell ref="X20:Y20"/>
    <mergeCell ref="X21:Y21"/>
    <mergeCell ref="X22:Y22"/>
    <mergeCell ref="X23:Y23"/>
    <mergeCell ref="X24:Y24"/>
    <mergeCell ref="L25:M25"/>
    <mergeCell ref="P25:Q25"/>
    <mergeCell ref="L26:M26"/>
    <mergeCell ref="P26:Q26"/>
    <mergeCell ref="L27:M27"/>
    <mergeCell ref="P27:Q27"/>
    <mergeCell ref="L28:M28"/>
    <mergeCell ref="P28:Q28"/>
    <mergeCell ref="X29:Y29"/>
    <mergeCell ref="X30:Y30"/>
    <mergeCell ref="X31:Y31"/>
    <mergeCell ref="X32:Y32"/>
    <mergeCell ref="L33:M33"/>
    <mergeCell ref="P33:Q33"/>
    <mergeCell ref="L34:M34"/>
    <mergeCell ref="P34:Q34"/>
    <mergeCell ref="L35:M35"/>
    <mergeCell ref="P35:Q35"/>
    <mergeCell ref="L36:M36"/>
    <mergeCell ref="P36:Q36"/>
    <mergeCell ref="L37:M37"/>
    <mergeCell ref="P37:Q37"/>
    <mergeCell ref="L38:M38"/>
    <mergeCell ref="P38:Q38"/>
    <mergeCell ref="X39:Y39"/>
    <mergeCell ref="X40:Y40"/>
    <mergeCell ref="X41:Y41"/>
    <mergeCell ref="X42:Y42"/>
    <mergeCell ref="L43:M43"/>
    <mergeCell ref="P43:Q43"/>
    <mergeCell ref="L44:M44"/>
    <mergeCell ref="P44:Q44"/>
    <mergeCell ref="L45:M45"/>
    <mergeCell ref="P45:Q45"/>
    <mergeCell ref="L46:M46"/>
    <mergeCell ref="P46:Q46"/>
    <mergeCell ref="L47:M47"/>
    <mergeCell ref="P47:Q47"/>
    <mergeCell ref="L48:M48"/>
    <mergeCell ref="P48:Q48"/>
    <mergeCell ref="X49:Y49"/>
    <mergeCell ref="X50:Y50"/>
    <mergeCell ref="X51:Y51"/>
    <mergeCell ref="X52:Y52"/>
    <mergeCell ref="X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6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6" ht="15">
      <c r="C2" s="3" t="s">
        <v>205</v>
      </c>
      <c r="D2" s="3"/>
      <c r="E2" s="3"/>
      <c r="F2" s="3"/>
      <c r="G2" s="3"/>
      <c r="H2" s="3"/>
      <c r="K2" s="3" t="s">
        <v>206</v>
      </c>
      <c r="L2" s="3"/>
      <c r="M2" s="3"/>
      <c r="N2" s="3"/>
      <c r="O2" s="3"/>
      <c r="P2" s="3"/>
    </row>
    <row r="3" spans="1:16" ht="15" customHeight="1">
      <c r="A3" t="s">
        <v>120</v>
      </c>
      <c r="C3" s="2" t="s">
        <v>233</v>
      </c>
      <c r="D3" s="2"/>
      <c r="G3" s="2" t="s">
        <v>234</v>
      </c>
      <c r="H3" s="2"/>
      <c r="K3" s="2" t="s">
        <v>235</v>
      </c>
      <c r="L3" s="2"/>
      <c r="O3" s="2" t="s">
        <v>236</v>
      </c>
      <c r="P3" s="2"/>
    </row>
    <row r="4" spans="1:16" ht="15">
      <c r="A4" t="s">
        <v>136</v>
      </c>
      <c r="D4" s="5">
        <v>6880</v>
      </c>
      <c r="G4" s="10">
        <v>226834</v>
      </c>
      <c r="H4" s="10"/>
      <c r="L4" s="5">
        <v>23212</v>
      </c>
      <c r="O4" s="10">
        <v>1018543</v>
      </c>
      <c r="P4" s="10"/>
    </row>
    <row r="5" spans="4:8" ht="15">
      <c r="D5" s="5">
        <v>100</v>
      </c>
      <c r="G5" s="10">
        <v>3309</v>
      </c>
      <c r="H5" s="10"/>
    </row>
    <row r="6" spans="4:8" ht="15">
      <c r="D6" s="5">
        <v>400</v>
      </c>
      <c r="G6" s="10">
        <v>13220</v>
      </c>
      <c r="H6" s="10"/>
    </row>
    <row r="7" spans="4:8" ht="15">
      <c r="D7" s="5">
        <v>100</v>
      </c>
      <c r="G7" s="10">
        <v>3303</v>
      </c>
      <c r="H7" s="10"/>
    </row>
    <row r="8" spans="4:8" ht="15">
      <c r="D8" s="5">
        <v>200</v>
      </c>
      <c r="G8" s="10">
        <v>6616</v>
      </c>
      <c r="H8" s="10"/>
    </row>
    <row r="9" spans="4:8" ht="15">
      <c r="D9" s="5">
        <v>1000</v>
      </c>
      <c r="G9" s="10">
        <v>33030</v>
      </c>
      <c r="H9" s="10"/>
    </row>
    <row r="10" spans="4:8" ht="15">
      <c r="D10" s="5">
        <v>320</v>
      </c>
      <c r="G10" s="10">
        <v>10557</v>
      </c>
      <c r="H10" s="10"/>
    </row>
    <row r="11" spans="4:8" ht="15">
      <c r="D11" s="5">
        <v>1000</v>
      </c>
      <c r="G11" s="10">
        <v>32980</v>
      </c>
      <c r="H11" s="10"/>
    </row>
    <row r="12" spans="4:8" ht="15">
      <c r="D12" s="5">
        <v>3741</v>
      </c>
      <c r="G12" s="10">
        <v>113165</v>
      </c>
      <c r="H12" s="10"/>
    </row>
    <row r="13" spans="4:8" ht="15">
      <c r="D13" s="5">
        <v>1259</v>
      </c>
      <c r="G13" s="10">
        <v>34257</v>
      </c>
      <c r="H13" s="10"/>
    </row>
    <row r="14" spans="4:8" ht="15">
      <c r="D14" s="5">
        <v>5000</v>
      </c>
      <c r="G14" s="10">
        <v>133550</v>
      </c>
      <c r="H14" s="10"/>
    </row>
    <row r="15" spans="4:8" ht="15">
      <c r="D15" s="5">
        <v>5000</v>
      </c>
      <c r="G15" s="10">
        <v>128550</v>
      </c>
      <c r="H15" s="10"/>
    </row>
    <row r="16" spans="4:8" ht="15">
      <c r="D16" s="5">
        <v>5000</v>
      </c>
      <c r="G16" s="10">
        <v>124050</v>
      </c>
      <c r="H16" s="10"/>
    </row>
    <row r="17" spans="4:8" ht="15">
      <c r="D17" s="5">
        <v>10000</v>
      </c>
      <c r="G17" s="10">
        <v>263200</v>
      </c>
      <c r="H17" s="10"/>
    </row>
    <row r="18" spans="4:8" ht="15">
      <c r="D18" s="5">
        <v>5876</v>
      </c>
      <c r="G18" s="10">
        <v>151660</v>
      </c>
      <c r="H18" s="10"/>
    </row>
    <row r="19" spans="4:8" ht="15">
      <c r="D19" s="5">
        <v>3600</v>
      </c>
      <c r="G19" s="10">
        <v>93996</v>
      </c>
      <c r="H19" s="10"/>
    </row>
    <row r="20" spans="4:8" ht="15">
      <c r="D20" s="5">
        <v>124</v>
      </c>
      <c r="G20" s="10">
        <v>3204</v>
      </c>
      <c r="H20" s="10"/>
    </row>
    <row r="21" spans="4:8" ht="15">
      <c r="D21" s="5">
        <v>2400</v>
      </c>
      <c r="G21" s="10">
        <v>62640</v>
      </c>
      <c r="H21" s="10"/>
    </row>
    <row r="22" spans="4:8" ht="15">
      <c r="D22" s="5">
        <v>8000</v>
      </c>
      <c r="G22" s="10">
        <v>203200</v>
      </c>
      <c r="H22" s="10"/>
    </row>
    <row r="23" spans="4:8" ht="15">
      <c r="D23" s="5">
        <v>5000</v>
      </c>
      <c r="G23" s="10">
        <v>126600</v>
      </c>
      <c r="H23" s="10"/>
    </row>
    <row r="24" spans="4:8" ht="15">
      <c r="D24" s="5">
        <v>5000</v>
      </c>
      <c r="G24" s="10">
        <v>126050</v>
      </c>
      <c r="H24" s="10"/>
    </row>
    <row r="25" spans="4:8" ht="15">
      <c r="D25" s="5">
        <v>5000</v>
      </c>
      <c r="G25" s="10">
        <v>125800</v>
      </c>
      <c r="H25" s="10"/>
    </row>
    <row r="26" spans="4:8" ht="15">
      <c r="D26" s="5">
        <v>5000</v>
      </c>
      <c r="G26" s="10">
        <v>125750</v>
      </c>
      <c r="H26" s="10"/>
    </row>
    <row r="27" spans="4:8" ht="15">
      <c r="D27" s="5">
        <v>5000</v>
      </c>
      <c r="G27" s="10">
        <v>180050</v>
      </c>
      <c r="H27" s="10"/>
    </row>
    <row r="28" spans="4:8" ht="15">
      <c r="D28" s="5">
        <v>5000</v>
      </c>
      <c r="G28" s="10">
        <v>178300</v>
      </c>
      <c r="H28" s="10"/>
    </row>
    <row r="29" spans="4:8" ht="15">
      <c r="D29" s="5">
        <v>5000</v>
      </c>
      <c r="G29" s="10">
        <v>152150</v>
      </c>
      <c r="H29" s="10"/>
    </row>
    <row r="30" spans="4:8" ht="15">
      <c r="D30" s="5">
        <v>5000</v>
      </c>
      <c r="G30" s="10">
        <v>152300</v>
      </c>
      <c r="H30" s="10"/>
    </row>
    <row r="31" spans="4:8" ht="15">
      <c r="D31" s="5">
        <v>5000</v>
      </c>
      <c r="G31" s="10">
        <v>259050</v>
      </c>
      <c r="H31" s="10"/>
    </row>
    <row r="32" spans="4:8" ht="15">
      <c r="D32" s="5">
        <v>10000</v>
      </c>
      <c r="G32" s="10">
        <v>507600</v>
      </c>
      <c r="H32" s="10"/>
    </row>
    <row r="33" spans="1:16" ht="15">
      <c r="A33" t="s">
        <v>143</v>
      </c>
      <c r="D33" s="5">
        <v>2500</v>
      </c>
      <c r="G33" s="10">
        <v>86950</v>
      </c>
      <c r="H33" s="10"/>
      <c r="L33" s="5">
        <v>4762</v>
      </c>
      <c r="O33" s="10">
        <v>208957</v>
      </c>
      <c r="P33" s="10"/>
    </row>
    <row r="34" spans="4:8" ht="15">
      <c r="D34" s="5">
        <v>2500</v>
      </c>
      <c r="G34" s="10">
        <v>90575</v>
      </c>
      <c r="H34" s="10"/>
    </row>
    <row r="35" spans="4:8" ht="15">
      <c r="D35" s="5">
        <v>2500</v>
      </c>
      <c r="G35" s="10">
        <v>74325</v>
      </c>
      <c r="H35" s="10"/>
    </row>
    <row r="36" spans="4:8" ht="15">
      <c r="D36" s="5">
        <v>870</v>
      </c>
      <c r="G36" s="10">
        <v>23573</v>
      </c>
      <c r="H36" s="10"/>
    </row>
    <row r="37" spans="4:8" ht="15">
      <c r="D37" s="5">
        <v>1330</v>
      </c>
      <c r="G37" s="10">
        <v>36282</v>
      </c>
      <c r="H37" s="10"/>
    </row>
    <row r="38" spans="4:8" ht="15">
      <c r="D38" s="5">
        <v>300</v>
      </c>
      <c r="G38" s="10">
        <v>8187</v>
      </c>
      <c r="H38" s="10"/>
    </row>
    <row r="39" spans="1:16" ht="15">
      <c r="A39" t="s">
        <v>150</v>
      </c>
      <c r="D39" s="5">
        <v>2500</v>
      </c>
      <c r="G39" s="10">
        <v>68275</v>
      </c>
      <c r="H39" s="10"/>
      <c r="L39" s="5">
        <v>13267</v>
      </c>
      <c r="O39" s="10">
        <v>582156</v>
      </c>
      <c r="P39" s="10"/>
    </row>
    <row r="40" spans="4:8" ht="15">
      <c r="D40" s="5">
        <v>2000</v>
      </c>
      <c r="G40" s="10">
        <v>52820</v>
      </c>
      <c r="H40" s="10"/>
    </row>
    <row r="41" spans="4:8" ht="15">
      <c r="D41" s="5">
        <v>2000</v>
      </c>
      <c r="G41" s="10">
        <v>55820</v>
      </c>
      <c r="H41" s="10"/>
    </row>
    <row r="42" spans="4:8" ht="15">
      <c r="D42" s="5">
        <v>3500</v>
      </c>
      <c r="G42" s="10">
        <v>100835</v>
      </c>
      <c r="H42" s="10"/>
    </row>
    <row r="43" spans="4:8" ht="15">
      <c r="D43" s="5">
        <v>2500</v>
      </c>
      <c r="G43" s="10">
        <v>66525</v>
      </c>
      <c r="H43" s="10"/>
    </row>
    <row r="44" spans="4:8" ht="15">
      <c r="D44" s="5">
        <v>3635</v>
      </c>
      <c r="G44" s="10">
        <v>55834</v>
      </c>
      <c r="H44" s="10"/>
    </row>
    <row r="45" spans="4:8" ht="15">
      <c r="D45" s="5">
        <v>809</v>
      </c>
      <c r="G45" s="10">
        <v>37505</v>
      </c>
      <c r="H45" s="10"/>
    </row>
    <row r="46" spans="4:8" ht="15">
      <c r="D46" s="5">
        <v>4500</v>
      </c>
      <c r="G46" s="10">
        <v>101520</v>
      </c>
      <c r="H46" s="10"/>
    </row>
    <row r="47" spans="4:8" ht="15">
      <c r="D47" s="5">
        <v>4000</v>
      </c>
      <c r="G47" s="10">
        <v>90200</v>
      </c>
      <c r="H47" s="10"/>
    </row>
    <row r="48" spans="4:8" ht="15">
      <c r="D48" s="5">
        <v>365</v>
      </c>
      <c r="G48" s="10">
        <v>8322</v>
      </c>
      <c r="H48" s="10"/>
    </row>
    <row r="49" spans="4:8" ht="15">
      <c r="D49" s="5">
        <v>1000</v>
      </c>
      <c r="G49" s="10">
        <v>42750</v>
      </c>
      <c r="H49" s="10"/>
    </row>
    <row r="50" spans="4:8" ht="15">
      <c r="D50" s="5">
        <v>1000</v>
      </c>
      <c r="G50" s="10">
        <v>42750</v>
      </c>
      <c r="H50" s="10"/>
    </row>
    <row r="51" spans="4:8" ht="15">
      <c r="D51" s="5">
        <v>1000</v>
      </c>
      <c r="G51" s="10">
        <v>42750</v>
      </c>
      <c r="H51" s="10"/>
    </row>
    <row r="52" spans="4:8" ht="15">
      <c r="D52" s="5">
        <v>1000</v>
      </c>
      <c r="G52" s="10">
        <v>42750</v>
      </c>
      <c r="H52" s="10"/>
    </row>
    <row r="53" spans="1:16" ht="15">
      <c r="A53" t="s">
        <v>156</v>
      </c>
      <c r="D53" t="s">
        <v>237</v>
      </c>
      <c r="H53" t="s">
        <v>237</v>
      </c>
      <c r="L53" s="5">
        <v>5543</v>
      </c>
      <c r="O53" s="10">
        <v>243227</v>
      </c>
      <c r="P53" s="10"/>
    </row>
    <row r="54" spans="1:16" ht="15">
      <c r="A54" t="s">
        <v>204</v>
      </c>
      <c r="D54" s="5">
        <v>1000</v>
      </c>
      <c r="G54" s="10">
        <v>34180</v>
      </c>
      <c r="H54" s="10"/>
      <c r="L54" s="5">
        <v>4693</v>
      </c>
      <c r="O54" s="10">
        <v>205929</v>
      </c>
      <c r="P54" s="10"/>
    </row>
    <row r="55" spans="4:8" ht="15">
      <c r="D55" s="5">
        <v>806</v>
      </c>
      <c r="G55" s="10">
        <v>27549</v>
      </c>
      <c r="H55" s="10"/>
    </row>
    <row r="56" spans="4:8" ht="15">
      <c r="D56" s="5">
        <v>194</v>
      </c>
      <c r="G56" s="10">
        <v>6631</v>
      </c>
      <c r="H56" s="10"/>
    </row>
    <row r="57" spans="4:8" ht="15">
      <c r="D57" s="5">
        <v>848</v>
      </c>
      <c r="G57" s="10">
        <v>45665</v>
      </c>
      <c r="H57" s="10"/>
    </row>
    <row r="58" spans="4:8" ht="15">
      <c r="D58" s="5">
        <v>350</v>
      </c>
      <c r="G58" s="10">
        <v>11963</v>
      </c>
      <c r="H58" s="10"/>
    </row>
    <row r="59" spans="4:8" ht="15">
      <c r="D59" s="5">
        <v>1000</v>
      </c>
      <c r="G59" s="10">
        <v>34580</v>
      </c>
      <c r="H59" s="10"/>
    </row>
    <row r="60" spans="4:8" ht="15">
      <c r="D60" s="5">
        <v>152</v>
      </c>
      <c r="G60" s="10">
        <v>7643</v>
      </c>
      <c r="H60" s="10"/>
    </row>
  </sheetData>
  <sheetProtection selectLockedCells="1" selectUnlockedCells="1"/>
  <mergeCells count="67">
    <mergeCell ref="C2:H2"/>
    <mergeCell ref="K2:P2"/>
    <mergeCell ref="C3:D3"/>
    <mergeCell ref="G3:H3"/>
    <mergeCell ref="K3:L3"/>
    <mergeCell ref="O3:P3"/>
    <mergeCell ref="G4:H4"/>
    <mergeCell ref="O4:P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O33:P33"/>
    <mergeCell ref="G34:H34"/>
    <mergeCell ref="G35:H35"/>
    <mergeCell ref="G36:H36"/>
    <mergeCell ref="G37:H37"/>
    <mergeCell ref="G38:H38"/>
    <mergeCell ref="G39:H39"/>
    <mergeCell ref="O39:P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O53:P53"/>
    <mergeCell ref="G54:H54"/>
    <mergeCell ref="O54:P54"/>
    <mergeCell ref="G55:H55"/>
    <mergeCell ref="G56:H56"/>
    <mergeCell ref="G57:H57"/>
    <mergeCell ref="G58:H58"/>
    <mergeCell ref="G59:H59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2:8" ht="15">
      <c r="B2" s="3" t="s">
        <v>238</v>
      </c>
      <c r="C2" s="3"/>
      <c r="D2" s="3"/>
      <c r="E2" s="3"/>
      <c r="F2" s="3"/>
      <c r="G2" s="3"/>
      <c r="H2" s="3"/>
    </row>
    <row r="3" spans="1:8" ht="15" customHeight="1">
      <c r="A3" t="s">
        <v>120</v>
      </c>
      <c r="B3" s="2" t="s">
        <v>239</v>
      </c>
      <c r="C3" s="2"/>
      <c r="D3" s="2"/>
      <c r="F3" s="2" t="s">
        <v>240</v>
      </c>
      <c r="G3" s="2"/>
      <c r="H3" s="2"/>
    </row>
    <row r="4" spans="1:8" ht="15">
      <c r="A4" t="s">
        <v>136</v>
      </c>
      <c r="D4" t="s">
        <v>8</v>
      </c>
      <c r="G4" s="10">
        <v>2473605</v>
      </c>
      <c r="H4" s="10"/>
    </row>
    <row r="5" spans="1:8" ht="15">
      <c r="A5" t="s">
        <v>150</v>
      </c>
      <c r="C5" s="10">
        <v>1069014</v>
      </c>
      <c r="D5" s="10"/>
      <c r="G5" s="10">
        <v>1781690</v>
      </c>
      <c r="H5" s="10"/>
    </row>
  </sheetData>
  <sheetProtection selectLockedCells="1" selectUnlockedCells="1"/>
  <mergeCells count="6">
    <mergeCell ref="B2:H2"/>
    <mergeCell ref="B3:D3"/>
    <mergeCell ref="F3:H3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8" ht="15" customHeight="1">
      <c r="A2" t="s">
        <v>241</v>
      </c>
      <c r="C2" s="2" t="s">
        <v>242</v>
      </c>
      <c r="D2" s="2"/>
      <c r="G2" s="2" t="s">
        <v>243</v>
      </c>
      <c r="H2" s="2"/>
    </row>
    <row r="3" spans="1:8" ht="15">
      <c r="A3" t="s">
        <v>244</v>
      </c>
      <c r="C3" s="10">
        <v>50000</v>
      </c>
      <c r="D3" s="10"/>
      <c r="G3" s="10">
        <v>55000</v>
      </c>
      <c r="H3" s="10"/>
    </row>
    <row r="4" ht="15">
      <c r="A4" t="s">
        <v>245</v>
      </c>
    </row>
    <row r="5" spans="1:8" ht="15">
      <c r="A5" t="s">
        <v>246</v>
      </c>
      <c r="C5" s="10">
        <v>24000</v>
      </c>
      <c r="D5" s="10"/>
      <c r="G5" s="10">
        <v>24000</v>
      </c>
      <c r="H5" s="10"/>
    </row>
    <row r="6" spans="1:8" ht="15">
      <c r="A6" t="s">
        <v>247</v>
      </c>
      <c r="C6" s="10">
        <v>15000</v>
      </c>
      <c r="D6" s="10"/>
      <c r="G6" s="10">
        <v>20000</v>
      </c>
      <c r="H6" s="10"/>
    </row>
    <row r="7" spans="1:8" ht="15">
      <c r="A7" t="s">
        <v>248</v>
      </c>
      <c r="C7" s="10">
        <v>10000</v>
      </c>
      <c r="D7" s="10"/>
      <c r="G7" s="10">
        <v>10000</v>
      </c>
      <c r="H7" s="10"/>
    </row>
    <row r="8" spans="1:8" ht="15">
      <c r="A8" t="s">
        <v>249</v>
      </c>
      <c r="C8" s="10">
        <v>10000</v>
      </c>
      <c r="D8" s="10"/>
      <c r="G8" s="10">
        <v>10000</v>
      </c>
      <c r="H8" s="10"/>
    </row>
    <row r="9" ht="15">
      <c r="A9" t="s">
        <v>250</v>
      </c>
    </row>
    <row r="10" spans="1:8" ht="15">
      <c r="A10" t="s">
        <v>246</v>
      </c>
      <c r="C10" s="10">
        <v>10000</v>
      </c>
      <c r="D10" s="10"/>
      <c r="G10" s="10">
        <v>12000</v>
      </c>
      <c r="H10" s="10"/>
    </row>
    <row r="11" spans="1:8" ht="15">
      <c r="A11" t="s">
        <v>247</v>
      </c>
      <c r="C11" s="10">
        <v>7500</v>
      </c>
      <c r="D11" s="10"/>
      <c r="G11" s="10">
        <v>10000</v>
      </c>
      <c r="H11" s="10"/>
    </row>
    <row r="12" spans="1:8" ht="15">
      <c r="A12" t="s">
        <v>248</v>
      </c>
      <c r="C12" s="10">
        <v>5000</v>
      </c>
      <c r="D12" s="10"/>
      <c r="G12" s="10">
        <v>5000</v>
      </c>
      <c r="H12" s="10"/>
    </row>
    <row r="13" spans="1:8" ht="15">
      <c r="A13" t="s">
        <v>249</v>
      </c>
      <c r="C13" s="10">
        <v>5000</v>
      </c>
      <c r="D13" s="10"/>
      <c r="G13" s="10">
        <v>5000</v>
      </c>
      <c r="H13" s="10"/>
    </row>
    <row r="14" spans="1:8" ht="15">
      <c r="A14" t="s">
        <v>251</v>
      </c>
      <c r="C14" s="10">
        <v>10000</v>
      </c>
      <c r="D14" s="10"/>
      <c r="G14" s="10">
        <v>10000</v>
      </c>
      <c r="H14" s="10"/>
    </row>
  </sheetData>
  <sheetProtection selectLockedCells="1" selectUnlockedCells="1"/>
  <mergeCells count="22">
    <mergeCell ref="C2:D2"/>
    <mergeCell ref="G2:H2"/>
    <mergeCell ref="C3:D3"/>
    <mergeCell ref="G3:H3"/>
    <mergeCell ref="C5:D5"/>
    <mergeCell ref="G5:H5"/>
    <mergeCell ref="C6:D6"/>
    <mergeCell ref="G6:H6"/>
    <mergeCell ref="C7:D7"/>
    <mergeCell ref="G7:H7"/>
    <mergeCell ref="C8:D8"/>
    <mergeCell ref="G8:H8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5" width="8.7109375" style="0" customWidth="1"/>
    <col min="16" max="16" width="2.7109375" style="0" customWidth="1"/>
    <col min="17" max="16384" width="8.7109375" style="0" customWidth="1"/>
  </cols>
  <sheetData>
    <row r="2" spans="1:20" ht="15" customHeight="1">
      <c r="A2" t="s">
        <v>120</v>
      </c>
      <c r="C2" s="2" t="s">
        <v>252</v>
      </c>
      <c r="D2" s="2"/>
      <c r="G2" s="2" t="s">
        <v>253</v>
      </c>
      <c r="H2" s="2"/>
      <c r="K2" s="2" t="s">
        <v>254</v>
      </c>
      <c r="L2" s="2"/>
      <c r="O2" s="2" t="s">
        <v>255</v>
      </c>
      <c r="P2" s="2"/>
      <c r="S2" s="13" t="s">
        <v>193</v>
      </c>
      <c r="T2" s="13"/>
    </row>
    <row r="3" spans="1:20" ht="15">
      <c r="A3" t="s">
        <v>256</v>
      </c>
      <c r="C3" s="10">
        <v>85000</v>
      </c>
      <c r="D3" s="10"/>
      <c r="G3" s="10">
        <v>65128</v>
      </c>
      <c r="H3" s="10"/>
      <c r="K3" s="10">
        <v>202353</v>
      </c>
      <c r="L3" s="10"/>
      <c r="P3" t="s">
        <v>8</v>
      </c>
      <c r="S3" s="10">
        <v>352481</v>
      </c>
      <c r="T3" s="10"/>
    </row>
    <row r="4" spans="1:20" ht="15">
      <c r="A4" t="s">
        <v>257</v>
      </c>
      <c r="C4" s="10">
        <v>60000</v>
      </c>
      <c r="D4" s="10"/>
      <c r="G4" s="10">
        <v>65128</v>
      </c>
      <c r="H4" s="10"/>
      <c r="K4" s="10">
        <v>202353</v>
      </c>
      <c r="L4" s="10"/>
      <c r="P4" t="s">
        <v>8</v>
      </c>
      <c r="S4" s="10">
        <v>327481</v>
      </c>
      <c r="T4" s="10"/>
    </row>
    <row r="5" spans="1:20" ht="15">
      <c r="A5" t="s">
        <v>258</v>
      </c>
      <c r="C5" s="10">
        <v>60000</v>
      </c>
      <c r="D5" s="10"/>
      <c r="G5" s="10">
        <v>65128</v>
      </c>
      <c r="H5" s="10"/>
      <c r="K5" s="10">
        <v>202353</v>
      </c>
      <c r="L5" s="10"/>
      <c r="P5" t="s">
        <v>8</v>
      </c>
      <c r="S5" s="10">
        <v>327481</v>
      </c>
      <c r="T5" s="10"/>
    </row>
    <row r="6" spans="1:20" ht="15">
      <c r="A6" t="s">
        <v>259</v>
      </c>
      <c r="C6" s="10">
        <v>70000</v>
      </c>
      <c r="D6" s="10"/>
      <c r="G6" s="10">
        <v>65128</v>
      </c>
      <c r="H6" s="10"/>
      <c r="K6" s="10">
        <v>202353</v>
      </c>
      <c r="L6" s="10"/>
      <c r="P6" t="s">
        <v>8</v>
      </c>
      <c r="S6" s="10">
        <v>337481</v>
      </c>
      <c r="T6" s="10"/>
    </row>
    <row r="7" spans="1:20" ht="15">
      <c r="A7" t="s">
        <v>260</v>
      </c>
      <c r="C7" s="10">
        <v>55000</v>
      </c>
      <c r="D7" s="10"/>
      <c r="G7" s="10">
        <v>65128</v>
      </c>
      <c r="H7" s="10"/>
      <c r="K7" s="10">
        <v>202353</v>
      </c>
      <c r="L7" s="10"/>
      <c r="P7" t="s">
        <v>8</v>
      </c>
      <c r="S7" s="10">
        <v>322481</v>
      </c>
      <c r="T7" s="10"/>
    </row>
    <row r="8" spans="1:20" ht="15">
      <c r="A8" t="s">
        <v>261</v>
      </c>
      <c r="C8" s="10">
        <v>86500</v>
      </c>
      <c r="D8" s="10"/>
      <c r="G8" s="10">
        <v>65128</v>
      </c>
      <c r="H8" s="10"/>
      <c r="K8" s="10">
        <v>202353</v>
      </c>
      <c r="L8" s="10"/>
      <c r="P8" t="s">
        <v>8</v>
      </c>
      <c r="S8" s="10">
        <v>353981</v>
      </c>
      <c r="T8" s="10"/>
    </row>
  </sheetData>
  <sheetProtection selectLockedCells="1" selectUnlockedCells="1"/>
  <mergeCells count="29">
    <mergeCell ref="C2:D2"/>
    <mergeCell ref="G2:H2"/>
    <mergeCell ref="K2:L2"/>
    <mergeCell ref="O2:P2"/>
    <mergeCell ref="S2:T2"/>
    <mergeCell ref="C3:D3"/>
    <mergeCell ref="G3:H3"/>
    <mergeCell ref="K3:L3"/>
    <mergeCell ref="S3:T3"/>
    <mergeCell ref="C4:D4"/>
    <mergeCell ref="G4:H4"/>
    <mergeCell ref="K4:L4"/>
    <mergeCell ref="S4:T4"/>
    <mergeCell ref="C5:D5"/>
    <mergeCell ref="G5:H5"/>
    <mergeCell ref="K5:L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26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3:21" ht="15">
      <c r="C2" s="3" t="s">
        <v>205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3" t="s">
        <v>206</v>
      </c>
      <c r="Q2" s="3"/>
      <c r="R2" s="3"/>
      <c r="S2" s="3"/>
      <c r="T2" s="3"/>
      <c r="U2" s="3"/>
    </row>
    <row r="3" spans="1:21" ht="15" customHeight="1">
      <c r="A3" t="s">
        <v>120</v>
      </c>
      <c r="C3" s="2" t="s">
        <v>262</v>
      </c>
      <c r="D3" s="2"/>
      <c r="G3" s="2" t="s">
        <v>263</v>
      </c>
      <c r="H3" s="2"/>
      <c r="K3" s="2" t="s">
        <v>264</v>
      </c>
      <c r="L3" s="2"/>
      <c r="N3" s="9" t="s">
        <v>265</v>
      </c>
      <c r="P3" s="2" t="s">
        <v>266</v>
      </c>
      <c r="Q3" s="2"/>
      <c r="T3" s="2" t="s">
        <v>267</v>
      </c>
      <c r="U3" s="2"/>
    </row>
    <row r="4" spans="1:21" ht="15">
      <c r="A4" t="s">
        <v>256</v>
      </c>
      <c r="D4" s="5">
        <v>12500</v>
      </c>
      <c r="H4" t="s">
        <v>8</v>
      </c>
      <c r="K4" s="6">
        <v>9.77</v>
      </c>
      <c r="L4" s="6"/>
      <c r="N4" t="s">
        <v>268</v>
      </c>
      <c r="Q4" s="5">
        <v>6468</v>
      </c>
      <c r="T4" s="10">
        <v>309364</v>
      </c>
      <c r="U4" s="10"/>
    </row>
    <row r="5" spans="4:14" ht="15">
      <c r="D5" s="5">
        <v>15000</v>
      </c>
      <c r="H5" t="s">
        <v>8</v>
      </c>
      <c r="K5" s="6">
        <v>13.88</v>
      </c>
      <c r="L5" s="6"/>
      <c r="N5" t="s">
        <v>269</v>
      </c>
    </row>
    <row r="6" spans="4:14" ht="15">
      <c r="D6" s="5">
        <v>15000</v>
      </c>
      <c r="H6" t="s">
        <v>8</v>
      </c>
      <c r="K6" s="6">
        <v>16.32</v>
      </c>
      <c r="L6" s="6"/>
      <c r="N6" t="s">
        <v>270</v>
      </c>
    </row>
    <row r="7" spans="4:14" ht="15">
      <c r="D7" s="5">
        <v>15000</v>
      </c>
      <c r="H7" t="s">
        <v>8</v>
      </c>
      <c r="K7" s="6">
        <v>9.22</v>
      </c>
      <c r="L7" s="6"/>
      <c r="N7" t="s">
        <v>271</v>
      </c>
    </row>
    <row r="8" spans="4:14" ht="15">
      <c r="D8" s="5">
        <v>15000</v>
      </c>
      <c r="H8" t="s">
        <v>8</v>
      </c>
      <c r="K8" s="6">
        <v>9.3</v>
      </c>
      <c r="L8" s="6"/>
      <c r="N8" t="s">
        <v>272</v>
      </c>
    </row>
    <row r="9" spans="4:14" ht="15">
      <c r="D9" s="5">
        <v>11250</v>
      </c>
      <c r="H9" t="s">
        <v>8</v>
      </c>
      <c r="K9" s="6">
        <v>12.94</v>
      </c>
      <c r="L9" s="6"/>
      <c r="N9" t="s">
        <v>273</v>
      </c>
    </row>
    <row r="10" spans="4:14" ht="15">
      <c r="D10" s="5">
        <v>8438</v>
      </c>
      <c r="H10" s="5">
        <v>2812</v>
      </c>
      <c r="K10" s="6">
        <v>28.47</v>
      </c>
      <c r="L10" s="6"/>
      <c r="N10" t="s">
        <v>274</v>
      </c>
    </row>
    <row r="11" spans="4:14" ht="15">
      <c r="D11" s="5">
        <v>8000</v>
      </c>
      <c r="H11" s="5">
        <v>8000</v>
      </c>
      <c r="K11" s="6">
        <v>35.53</v>
      </c>
      <c r="L11" s="6"/>
      <c r="N11" t="s">
        <v>275</v>
      </c>
    </row>
    <row r="12" spans="4:14" ht="15">
      <c r="D12" s="5">
        <v>4000</v>
      </c>
      <c r="H12" s="5">
        <v>12000</v>
      </c>
      <c r="K12" s="6">
        <v>57.16</v>
      </c>
      <c r="L12" s="6"/>
      <c r="N12" t="s">
        <v>276</v>
      </c>
    </row>
    <row r="13" spans="4:14" ht="15">
      <c r="D13" t="s">
        <v>8</v>
      </c>
      <c r="H13" s="5">
        <v>16000</v>
      </c>
      <c r="K13" s="6">
        <v>24.42</v>
      </c>
      <c r="L13" s="6"/>
      <c r="N13" t="s">
        <v>277</v>
      </c>
    </row>
    <row r="14" spans="1:21" ht="15">
      <c r="A14" t="s">
        <v>257</v>
      </c>
      <c r="D14" s="5">
        <v>16875</v>
      </c>
      <c r="H14" s="5">
        <v>5625</v>
      </c>
      <c r="K14" s="6">
        <v>26.66</v>
      </c>
      <c r="L14" s="6"/>
      <c r="N14" t="s">
        <v>278</v>
      </c>
      <c r="Q14" s="5">
        <v>7405</v>
      </c>
      <c r="T14" s="10">
        <v>354181</v>
      </c>
      <c r="U14" s="10"/>
    </row>
    <row r="15" spans="4:14" ht="15">
      <c r="D15" s="5">
        <v>8438</v>
      </c>
      <c r="H15" s="5">
        <v>2812</v>
      </c>
      <c r="K15" s="6">
        <v>28.47</v>
      </c>
      <c r="L15" s="6"/>
      <c r="N15" t="s">
        <v>274</v>
      </c>
    </row>
    <row r="16" spans="4:14" ht="15">
      <c r="D16" s="5">
        <v>8000</v>
      </c>
      <c r="H16" s="5">
        <v>8000</v>
      </c>
      <c r="K16" s="6">
        <v>35.53</v>
      </c>
      <c r="L16" s="6"/>
      <c r="N16" t="s">
        <v>275</v>
      </c>
    </row>
    <row r="17" spans="4:14" ht="15">
      <c r="D17" s="5">
        <v>4000</v>
      </c>
      <c r="H17" s="5">
        <v>12000</v>
      </c>
      <c r="K17" s="6">
        <v>57.16</v>
      </c>
      <c r="L17" s="6"/>
      <c r="N17" t="s">
        <v>276</v>
      </c>
    </row>
    <row r="18" spans="4:14" ht="15">
      <c r="D18" t="s">
        <v>8</v>
      </c>
      <c r="H18" s="5">
        <v>16000</v>
      </c>
      <c r="K18" s="6">
        <v>24.42</v>
      </c>
      <c r="L18" s="6"/>
      <c r="N18" t="s">
        <v>277</v>
      </c>
    </row>
    <row r="19" spans="1:21" ht="15">
      <c r="A19" t="s">
        <v>258</v>
      </c>
      <c r="D19" s="5">
        <v>2812</v>
      </c>
      <c r="H19" t="s">
        <v>8</v>
      </c>
      <c r="K19" s="6">
        <v>12.94</v>
      </c>
      <c r="L19" s="6"/>
      <c r="N19" t="s">
        <v>273</v>
      </c>
      <c r="Q19" s="5">
        <v>6468</v>
      </c>
      <c r="T19" s="10">
        <v>309364</v>
      </c>
      <c r="U19" s="10"/>
    </row>
    <row r="20" spans="4:14" ht="15">
      <c r="D20" s="5">
        <v>8438</v>
      </c>
      <c r="H20" s="5">
        <v>2812</v>
      </c>
      <c r="K20" s="6">
        <v>28.47</v>
      </c>
      <c r="L20" s="6"/>
      <c r="N20" t="s">
        <v>274</v>
      </c>
    </row>
    <row r="21" spans="4:14" ht="15">
      <c r="D21" s="5">
        <v>8000</v>
      </c>
      <c r="H21" s="5">
        <v>8000</v>
      </c>
      <c r="K21" s="6">
        <v>35.53</v>
      </c>
      <c r="L21" s="6"/>
      <c r="N21" t="s">
        <v>275</v>
      </c>
    </row>
    <row r="22" spans="4:14" ht="15">
      <c r="D22" s="5">
        <v>4000</v>
      </c>
      <c r="H22" s="5">
        <v>12000</v>
      </c>
      <c r="K22" s="6">
        <v>57.16</v>
      </c>
      <c r="L22" s="6"/>
      <c r="N22" t="s">
        <v>276</v>
      </c>
    </row>
    <row r="23" spans="4:14" ht="15">
      <c r="D23" t="s">
        <v>8</v>
      </c>
      <c r="H23" s="5">
        <v>16000</v>
      </c>
      <c r="K23" s="6">
        <v>24.42</v>
      </c>
      <c r="L23" s="6"/>
      <c r="N23" t="s">
        <v>277</v>
      </c>
    </row>
    <row r="24" spans="1:21" ht="15">
      <c r="A24" t="s">
        <v>259</v>
      </c>
      <c r="D24" s="5">
        <v>11250</v>
      </c>
      <c r="H24" s="5">
        <v>11250</v>
      </c>
      <c r="K24" s="6">
        <v>49.09</v>
      </c>
      <c r="L24" s="6"/>
      <c r="N24" t="s">
        <v>279</v>
      </c>
      <c r="Q24" s="5">
        <v>7874</v>
      </c>
      <c r="T24" s="10">
        <v>376613</v>
      </c>
      <c r="U24" s="10"/>
    </row>
    <row r="25" spans="4:14" ht="15">
      <c r="D25" s="5">
        <v>8000</v>
      </c>
      <c r="H25" s="5">
        <v>8000</v>
      </c>
      <c r="K25" s="6">
        <v>35.53</v>
      </c>
      <c r="L25" s="6"/>
      <c r="N25" t="s">
        <v>275</v>
      </c>
    </row>
    <row r="26" spans="4:14" ht="15">
      <c r="D26" s="5">
        <v>4000</v>
      </c>
      <c r="H26" s="5">
        <v>12000</v>
      </c>
      <c r="K26" s="6">
        <v>57.16</v>
      </c>
      <c r="L26" s="6"/>
      <c r="N26" t="s">
        <v>276</v>
      </c>
    </row>
    <row r="27" spans="4:14" ht="15">
      <c r="D27" t="s">
        <v>8</v>
      </c>
      <c r="H27" s="5">
        <v>16000</v>
      </c>
      <c r="K27" s="6">
        <v>24.42</v>
      </c>
      <c r="L27" s="6"/>
      <c r="N27" t="s">
        <v>277</v>
      </c>
    </row>
    <row r="28" spans="1:21" ht="15">
      <c r="A28" t="s">
        <v>260</v>
      </c>
      <c r="D28" s="5">
        <v>12500</v>
      </c>
      <c r="H28" t="s">
        <v>8</v>
      </c>
      <c r="K28" s="6">
        <v>9.77</v>
      </c>
      <c r="L28" s="6"/>
      <c r="N28" t="s">
        <v>268</v>
      </c>
      <c r="Q28" s="5">
        <v>6468</v>
      </c>
      <c r="T28" s="10">
        <v>309364</v>
      </c>
      <c r="U28" s="10"/>
    </row>
    <row r="29" spans="4:14" ht="15">
      <c r="D29" s="5">
        <v>15000</v>
      </c>
      <c r="H29" t="s">
        <v>8</v>
      </c>
      <c r="K29" s="6">
        <v>13.88</v>
      </c>
      <c r="L29" s="6"/>
      <c r="N29" t="s">
        <v>269</v>
      </c>
    </row>
    <row r="30" spans="4:14" ht="15">
      <c r="D30" s="5">
        <v>15000</v>
      </c>
      <c r="H30" t="s">
        <v>8</v>
      </c>
      <c r="K30" s="6">
        <v>16.32</v>
      </c>
      <c r="L30" s="6"/>
      <c r="N30" t="s">
        <v>270</v>
      </c>
    </row>
    <row r="31" spans="4:14" ht="15">
      <c r="D31" s="5">
        <v>15000</v>
      </c>
      <c r="H31" t="s">
        <v>8</v>
      </c>
      <c r="K31" s="6">
        <v>9.22</v>
      </c>
      <c r="L31" s="6"/>
      <c r="N31" t="s">
        <v>271</v>
      </c>
    </row>
    <row r="32" spans="4:14" ht="15">
      <c r="D32" s="5">
        <v>15000</v>
      </c>
      <c r="H32" t="s">
        <v>8</v>
      </c>
      <c r="K32" s="6">
        <v>9.3</v>
      </c>
      <c r="L32" s="6"/>
      <c r="N32" t="s">
        <v>272</v>
      </c>
    </row>
    <row r="33" spans="4:14" ht="15">
      <c r="D33" s="5">
        <v>11250</v>
      </c>
      <c r="H33" t="s">
        <v>8</v>
      </c>
      <c r="K33" s="6">
        <v>12.94</v>
      </c>
      <c r="L33" s="6"/>
      <c r="N33" t="s">
        <v>273</v>
      </c>
    </row>
    <row r="34" spans="4:14" ht="15">
      <c r="D34" s="5">
        <v>8438</v>
      </c>
      <c r="H34" s="5">
        <v>2812</v>
      </c>
      <c r="K34" s="6">
        <v>28.47</v>
      </c>
      <c r="L34" s="6"/>
      <c r="N34" t="s">
        <v>274</v>
      </c>
    </row>
    <row r="35" spans="4:14" ht="15">
      <c r="D35" s="5">
        <v>8000</v>
      </c>
      <c r="H35" s="5">
        <v>8000</v>
      </c>
      <c r="K35" s="6">
        <v>35.53</v>
      </c>
      <c r="L35" s="6"/>
      <c r="N35" t="s">
        <v>275</v>
      </c>
    </row>
    <row r="36" spans="4:14" ht="15">
      <c r="D36" s="5">
        <v>4000</v>
      </c>
      <c r="H36" s="5">
        <v>12000</v>
      </c>
      <c r="K36" s="6">
        <v>57.16</v>
      </c>
      <c r="L36" s="6"/>
      <c r="N36" t="s">
        <v>276</v>
      </c>
    </row>
    <row r="37" spans="4:14" ht="15">
      <c r="D37" t="s">
        <v>8</v>
      </c>
      <c r="H37" s="5">
        <v>16000</v>
      </c>
      <c r="K37" s="6">
        <v>24.42</v>
      </c>
      <c r="L37" s="6"/>
      <c r="N37" t="s">
        <v>277</v>
      </c>
    </row>
    <row r="38" spans="1:21" ht="15">
      <c r="A38" t="s">
        <v>261</v>
      </c>
      <c r="D38" s="5">
        <v>15000</v>
      </c>
      <c r="H38" t="s">
        <v>8</v>
      </c>
      <c r="K38" s="6">
        <v>13.88</v>
      </c>
      <c r="L38" s="6"/>
      <c r="N38" t="s">
        <v>269</v>
      </c>
      <c r="Q38" s="5">
        <v>6468</v>
      </c>
      <c r="T38" s="10">
        <v>309364</v>
      </c>
      <c r="U38" s="10"/>
    </row>
    <row r="39" spans="4:14" ht="15">
      <c r="D39" s="5">
        <v>15000</v>
      </c>
      <c r="H39" t="s">
        <v>8</v>
      </c>
      <c r="K39" s="6">
        <v>9.22</v>
      </c>
      <c r="L39" s="6"/>
      <c r="N39" t="s">
        <v>271</v>
      </c>
    </row>
    <row r="40" spans="4:14" ht="15">
      <c r="D40" s="5">
        <v>15000</v>
      </c>
      <c r="H40" t="s">
        <v>8</v>
      </c>
      <c r="K40" s="6">
        <v>9.3</v>
      </c>
      <c r="L40" s="6"/>
      <c r="N40" t="s">
        <v>272</v>
      </c>
    </row>
    <row r="41" spans="4:14" ht="15">
      <c r="D41" s="5">
        <v>11250</v>
      </c>
      <c r="H41" t="s">
        <v>8</v>
      </c>
      <c r="K41" s="6">
        <v>12.94</v>
      </c>
      <c r="L41" s="6"/>
      <c r="N41" t="s">
        <v>273</v>
      </c>
    </row>
    <row r="42" spans="4:14" ht="15">
      <c r="D42" s="5">
        <v>8438</v>
      </c>
      <c r="H42" s="5">
        <v>2812</v>
      </c>
      <c r="K42" s="6">
        <v>28.47</v>
      </c>
      <c r="L42" s="6"/>
      <c r="N42" t="s">
        <v>274</v>
      </c>
    </row>
    <row r="43" spans="4:14" ht="15">
      <c r="D43" s="5">
        <v>8000</v>
      </c>
      <c r="H43" s="5">
        <v>8000</v>
      </c>
      <c r="K43" s="6">
        <v>35.53</v>
      </c>
      <c r="L43" s="6"/>
      <c r="N43" t="s">
        <v>275</v>
      </c>
    </row>
    <row r="44" spans="4:14" ht="15">
      <c r="D44" s="5">
        <v>4000</v>
      </c>
      <c r="H44" s="5">
        <v>12000</v>
      </c>
      <c r="K44" s="6">
        <v>57.16</v>
      </c>
      <c r="L44" s="6"/>
      <c r="N44" t="s">
        <v>276</v>
      </c>
    </row>
    <row r="45" spans="4:14" ht="15">
      <c r="D45" t="s">
        <v>8</v>
      </c>
      <c r="H45" s="5">
        <v>16000</v>
      </c>
      <c r="K45" s="6">
        <v>24.42</v>
      </c>
      <c r="L45" s="6"/>
      <c r="N45" t="s">
        <v>277</v>
      </c>
    </row>
  </sheetData>
  <sheetProtection selectLockedCells="1" selectUnlockedCells="1"/>
  <mergeCells count="55">
    <mergeCell ref="C2:N2"/>
    <mergeCell ref="P2:U2"/>
    <mergeCell ref="C3:D3"/>
    <mergeCell ref="G3:H3"/>
    <mergeCell ref="K3:L3"/>
    <mergeCell ref="P3:Q3"/>
    <mergeCell ref="T3:U3"/>
    <mergeCell ref="K4:L4"/>
    <mergeCell ref="T4:U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T14:U14"/>
    <mergeCell ref="K15:L15"/>
    <mergeCell ref="K16:L16"/>
    <mergeCell ref="K17:L17"/>
    <mergeCell ref="K18:L18"/>
    <mergeCell ref="K19:L19"/>
    <mergeCell ref="T19:U19"/>
    <mergeCell ref="K20:L20"/>
    <mergeCell ref="K21:L21"/>
    <mergeCell ref="K22:L22"/>
    <mergeCell ref="K23:L23"/>
    <mergeCell ref="K24:L24"/>
    <mergeCell ref="T24:U24"/>
    <mergeCell ref="K25:L25"/>
    <mergeCell ref="K26:L26"/>
    <mergeCell ref="K27:L27"/>
    <mergeCell ref="K28:L28"/>
    <mergeCell ref="T28:U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T38:U38"/>
    <mergeCell ref="K39:L39"/>
    <mergeCell ref="K40:L40"/>
    <mergeCell ref="K41:L41"/>
    <mergeCell ref="K42:L42"/>
    <mergeCell ref="K43:L43"/>
    <mergeCell ref="K44:L44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6" ht="15">
      <c r="C2" s="3" t="s">
        <v>205</v>
      </c>
      <c r="D2" s="3"/>
      <c r="E2" s="3"/>
      <c r="F2" s="3"/>
      <c r="G2" s="3"/>
      <c r="H2" s="3"/>
      <c r="K2" s="3" t="s">
        <v>206</v>
      </c>
      <c r="L2" s="3"/>
      <c r="M2" s="3"/>
      <c r="N2" s="3"/>
      <c r="O2" s="3"/>
      <c r="P2" s="3"/>
    </row>
    <row r="3" spans="1:16" ht="15" customHeight="1">
      <c r="A3" t="s">
        <v>120</v>
      </c>
      <c r="C3" s="2" t="s">
        <v>280</v>
      </c>
      <c r="D3" s="2"/>
      <c r="G3" s="2" t="s">
        <v>281</v>
      </c>
      <c r="H3" s="2"/>
      <c r="K3" s="2" t="s">
        <v>282</v>
      </c>
      <c r="L3" s="2"/>
      <c r="O3" s="2" t="s">
        <v>283</v>
      </c>
      <c r="P3" s="2"/>
    </row>
    <row r="4" spans="1:16" ht="15">
      <c r="A4" t="s">
        <v>284</v>
      </c>
      <c r="D4" s="5">
        <v>12500</v>
      </c>
      <c r="G4" s="10">
        <v>388375</v>
      </c>
      <c r="H4" s="10"/>
      <c r="L4" s="5">
        <v>2115</v>
      </c>
      <c r="O4" s="10">
        <v>51648</v>
      </c>
      <c r="P4" s="10"/>
    </row>
    <row r="5" spans="1:16" ht="15">
      <c r="A5" t="s">
        <v>257</v>
      </c>
      <c r="D5" t="s">
        <v>8</v>
      </c>
      <c r="H5" t="s">
        <v>8</v>
      </c>
      <c r="L5" s="5">
        <v>2740</v>
      </c>
      <c r="O5" s="10">
        <v>66911</v>
      </c>
      <c r="P5" s="10"/>
    </row>
    <row r="6" spans="1:16" ht="15">
      <c r="A6" t="s">
        <v>258</v>
      </c>
      <c r="D6" t="s">
        <v>8</v>
      </c>
      <c r="H6" t="s">
        <v>8</v>
      </c>
      <c r="L6" s="5">
        <v>2115</v>
      </c>
      <c r="O6" s="10">
        <v>51648</v>
      </c>
      <c r="P6" s="10"/>
    </row>
    <row r="7" spans="1:16" ht="15">
      <c r="A7" t="s">
        <v>259</v>
      </c>
      <c r="D7" t="s">
        <v>8</v>
      </c>
      <c r="H7" t="s">
        <v>8</v>
      </c>
      <c r="L7" s="5">
        <v>2272</v>
      </c>
      <c r="O7" s="10">
        <v>65866</v>
      </c>
      <c r="P7" s="10"/>
    </row>
    <row r="8" spans="1:16" ht="15">
      <c r="A8" t="s">
        <v>285</v>
      </c>
      <c r="D8" s="5">
        <v>12500</v>
      </c>
      <c r="G8" s="10">
        <v>204775</v>
      </c>
      <c r="H8" s="10"/>
      <c r="L8" s="5">
        <v>2115</v>
      </c>
      <c r="O8" s="10">
        <v>51648</v>
      </c>
      <c r="P8" s="10"/>
    </row>
    <row r="9" spans="1:16" ht="15">
      <c r="A9" t="s">
        <v>286</v>
      </c>
      <c r="D9" t="s">
        <v>8</v>
      </c>
      <c r="H9" t="s">
        <v>8</v>
      </c>
      <c r="L9" s="5">
        <v>2115</v>
      </c>
      <c r="O9" s="10">
        <v>51648</v>
      </c>
      <c r="P9" s="10"/>
    </row>
  </sheetData>
  <sheetProtection selectLockedCells="1" selectUnlockedCells="1"/>
  <mergeCells count="14">
    <mergeCell ref="C2:H2"/>
    <mergeCell ref="K2:P2"/>
    <mergeCell ref="C3:D3"/>
    <mergeCell ref="G3:H3"/>
    <mergeCell ref="K3:L3"/>
    <mergeCell ref="O3:P3"/>
    <mergeCell ref="G4:H4"/>
    <mergeCell ref="O4:P4"/>
    <mergeCell ref="O5:P5"/>
    <mergeCell ref="O6:P6"/>
    <mergeCell ref="O7:P7"/>
    <mergeCell ref="G8:H8"/>
    <mergeCell ref="O8:P8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3:16" ht="15" customHeight="1">
      <c r="C3" s="3" t="s">
        <v>15</v>
      </c>
      <c r="D3" s="3"/>
      <c r="G3" s="3" t="s">
        <v>16</v>
      </c>
      <c r="H3" s="3"/>
      <c r="K3" s="3" t="s">
        <v>17</v>
      </c>
      <c r="L3" s="3"/>
      <c r="O3" s="2" t="s">
        <v>18</v>
      </c>
      <c r="P3" s="2"/>
    </row>
    <row r="4" spans="1:16" ht="15">
      <c r="A4" t="s">
        <v>19</v>
      </c>
      <c r="D4" s="5">
        <v>2167085</v>
      </c>
      <c r="H4" s="5">
        <v>2786643</v>
      </c>
      <c r="L4" s="5">
        <v>2662125</v>
      </c>
      <c r="P4" s="5">
        <v>2828336</v>
      </c>
    </row>
    <row r="5" spans="1:16" ht="15">
      <c r="A5" t="s">
        <v>20</v>
      </c>
      <c r="D5" s="8">
        <v>-130530</v>
      </c>
      <c r="H5" s="8">
        <v>-253579</v>
      </c>
      <c r="L5" s="8">
        <v>-346001</v>
      </c>
      <c r="P5" s="8">
        <v>-78724</v>
      </c>
    </row>
    <row r="6" spans="1:16" ht="15">
      <c r="A6" t="s">
        <v>21</v>
      </c>
      <c r="D6" s="5">
        <v>2036555</v>
      </c>
      <c r="H6" s="5">
        <v>2533064</v>
      </c>
      <c r="L6" s="5">
        <v>2316124</v>
      </c>
      <c r="P6" s="5">
        <v>2749612</v>
      </c>
    </row>
  </sheetData>
  <sheetProtection selectLockedCells="1" selectUnlockedCells="1"/>
  <mergeCells count="5">
    <mergeCell ref="A2:P2"/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4.7109375" style="0" customWidth="1"/>
    <col min="3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25" ht="15" customHeight="1">
      <c r="A4" s="9" t="s">
        <v>187</v>
      </c>
      <c r="B4" t="s">
        <v>129</v>
      </c>
      <c r="D4" s="2" t="s">
        <v>188</v>
      </c>
      <c r="E4" s="2"/>
      <c r="H4" s="2" t="s">
        <v>189</v>
      </c>
      <c r="I4" s="2"/>
      <c r="L4" s="2" t="s">
        <v>287</v>
      </c>
      <c r="M4" s="2"/>
      <c r="P4" s="2" t="s">
        <v>288</v>
      </c>
      <c r="Q4" s="2"/>
      <c r="T4" s="2" t="s">
        <v>192</v>
      </c>
      <c r="U4" s="2"/>
      <c r="X4" s="13" t="s">
        <v>193</v>
      </c>
      <c r="Y4" s="13"/>
    </row>
    <row r="5" spans="1:25" ht="15">
      <c r="A5" s="9" t="s">
        <v>289</v>
      </c>
      <c r="B5">
        <v>2016</v>
      </c>
      <c r="D5" s="10">
        <v>227031</v>
      </c>
      <c r="E5" s="10"/>
      <c r="H5" s="10">
        <v>132813</v>
      </c>
      <c r="I5" s="10"/>
      <c r="L5" s="10">
        <v>58492</v>
      </c>
      <c r="M5" s="10"/>
      <c r="P5" s="10">
        <v>233859</v>
      </c>
      <c r="Q5" s="10"/>
      <c r="T5" s="10">
        <v>7936</v>
      </c>
      <c r="U5" s="10"/>
      <c r="X5" s="10">
        <v>660131</v>
      </c>
      <c r="Y5" s="10"/>
    </row>
    <row r="6" spans="2:25" ht="15">
      <c r="B6">
        <v>2015</v>
      </c>
      <c r="D6" s="10">
        <v>218720</v>
      </c>
      <c r="E6" s="10"/>
      <c r="H6" s="10">
        <v>102361</v>
      </c>
      <c r="I6" s="10"/>
      <c r="L6" s="10">
        <v>99818</v>
      </c>
      <c r="M6" s="10"/>
      <c r="P6" s="10">
        <v>238204</v>
      </c>
      <c r="Q6" s="10"/>
      <c r="T6" s="10">
        <v>7554</v>
      </c>
      <c r="U6" s="10"/>
      <c r="X6" s="10">
        <v>666657</v>
      </c>
      <c r="Y6" s="10"/>
    </row>
    <row r="7" spans="2:25" ht="15">
      <c r="B7">
        <v>2014</v>
      </c>
      <c r="D7" s="10">
        <v>210814</v>
      </c>
      <c r="E7" s="10"/>
      <c r="H7" s="10">
        <v>82349</v>
      </c>
      <c r="I7" s="10"/>
      <c r="L7" s="10">
        <v>67487</v>
      </c>
      <c r="M7" s="10"/>
      <c r="P7" s="10">
        <v>146488</v>
      </c>
      <c r="Q7" s="10"/>
      <c r="T7" s="10">
        <v>5912</v>
      </c>
      <c r="U7" s="10"/>
      <c r="X7" s="10">
        <v>513050</v>
      </c>
      <c r="Y7" s="10"/>
    </row>
  </sheetData>
  <sheetProtection selectLockedCells="1" selectUnlockedCells="1"/>
  <mergeCells count="25">
    <mergeCell ref="A2:F2"/>
    <mergeCell ref="D4:E4"/>
    <mergeCell ref="H4:I4"/>
    <mergeCell ref="L4:M4"/>
    <mergeCell ref="P4:Q4"/>
    <mergeCell ref="T4:U4"/>
    <mergeCell ref="X4:Y4"/>
    <mergeCell ref="D5:E5"/>
    <mergeCell ref="H5:I5"/>
    <mergeCell ref="L5:M5"/>
    <mergeCell ref="P5:Q5"/>
    <mergeCell ref="T5:U5"/>
    <mergeCell ref="X5:Y5"/>
    <mergeCell ref="D6:E6"/>
    <mergeCell ref="H6:I6"/>
    <mergeCell ref="L6:M6"/>
    <mergeCell ref="P6:Q6"/>
    <mergeCell ref="T6:U6"/>
    <mergeCell ref="X6:Y6"/>
    <mergeCell ref="D7:E7"/>
    <mergeCell ref="H7:I7"/>
    <mergeCell ref="L7:M7"/>
    <mergeCell ref="P7:Q7"/>
    <mergeCell ref="T7:U7"/>
    <mergeCell ref="X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22</v>
      </c>
      <c r="C2" s="2" t="s">
        <v>23</v>
      </c>
      <c r="D2" s="2"/>
      <c r="G2" s="2" t="s">
        <v>24</v>
      </c>
      <c r="H2" s="2"/>
    </row>
    <row r="3" spans="3:8" ht="15">
      <c r="C3" s="3"/>
      <c r="D3" s="3"/>
      <c r="G3" s="3"/>
      <c r="H3" s="3"/>
    </row>
    <row r="4" spans="1:8" ht="15">
      <c r="A4" s="9" t="s">
        <v>25</v>
      </c>
      <c r="D4" s="5">
        <v>27168</v>
      </c>
      <c r="H4" s="5">
        <v>163013</v>
      </c>
    </row>
    <row r="5" spans="1:8" ht="15">
      <c r="A5" s="9" t="s">
        <v>26</v>
      </c>
      <c r="D5" s="5">
        <v>7537</v>
      </c>
      <c r="H5" s="5">
        <v>45225</v>
      </c>
    </row>
    <row r="6" spans="1:8" ht="15">
      <c r="A6" s="9" t="s">
        <v>27</v>
      </c>
      <c r="D6" s="5">
        <v>19606</v>
      </c>
      <c r="H6" s="5">
        <v>117638</v>
      </c>
    </row>
    <row r="7" spans="1:8" ht="15">
      <c r="A7" s="9" t="s">
        <v>28</v>
      </c>
      <c r="D7" s="5">
        <v>8000</v>
      </c>
      <c r="H7" s="5">
        <v>48000</v>
      </c>
    </row>
    <row r="8" spans="1:8" ht="15">
      <c r="A8" s="9" t="s">
        <v>29</v>
      </c>
      <c r="D8" s="5">
        <v>7537</v>
      </c>
      <c r="H8" s="5">
        <v>45225</v>
      </c>
    </row>
    <row r="9" spans="1:8" ht="15">
      <c r="A9" t="s">
        <v>30</v>
      </c>
      <c r="D9" s="5">
        <v>92459</v>
      </c>
      <c r="H9" s="5">
        <v>554776</v>
      </c>
    </row>
    <row r="10" spans="1:8" ht="15">
      <c r="A10" t="s">
        <v>31</v>
      </c>
      <c r="D10" t="s">
        <v>8</v>
      </c>
      <c r="H10" t="s">
        <v>8</v>
      </c>
    </row>
    <row r="11" spans="1:8" ht="15">
      <c r="A11" t="s">
        <v>32</v>
      </c>
      <c r="D11" s="5">
        <v>229649</v>
      </c>
      <c r="H11" s="5">
        <v>1384543</v>
      </c>
    </row>
  </sheetData>
  <sheetProtection selectLockedCells="1" selectUnlockedCells="1"/>
  <mergeCells count="4">
    <mergeCell ref="C2:D2"/>
    <mergeCell ref="G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3:8" ht="15">
      <c r="C2" s="3" t="s">
        <v>33</v>
      </c>
      <c r="D2" s="3"/>
      <c r="E2" s="3"/>
      <c r="F2" s="3"/>
      <c r="G2" s="3"/>
      <c r="H2" s="3"/>
    </row>
    <row r="3" spans="1:8" ht="15" customHeight="1">
      <c r="A3" t="s">
        <v>34</v>
      </c>
      <c r="C3" s="2" t="s">
        <v>35</v>
      </c>
      <c r="D3" s="2"/>
      <c r="G3" s="2" t="s">
        <v>36</v>
      </c>
      <c r="H3" s="2"/>
    </row>
    <row r="4" spans="1:8" ht="15">
      <c r="A4" t="s">
        <v>37</v>
      </c>
      <c r="D4" s="5">
        <v>18180445</v>
      </c>
      <c r="H4" t="s">
        <v>38</v>
      </c>
    </row>
    <row r="5" ht="15">
      <c r="A5" t="s">
        <v>39</v>
      </c>
    </row>
    <row r="6" ht="15">
      <c r="A6" t="s">
        <v>40</v>
      </c>
    </row>
    <row r="8" spans="1:8" ht="15">
      <c r="A8" t="s">
        <v>41</v>
      </c>
      <c r="D8" s="5">
        <v>12052583</v>
      </c>
      <c r="H8" t="s">
        <v>42</v>
      </c>
    </row>
    <row r="9" ht="15">
      <c r="A9" t="s">
        <v>43</v>
      </c>
    </row>
    <row r="10" ht="15">
      <c r="A10" t="s">
        <v>44</v>
      </c>
    </row>
    <row r="12" spans="1:8" ht="15">
      <c r="A12" t="s">
        <v>45</v>
      </c>
      <c r="D12" s="5">
        <v>9052966</v>
      </c>
      <c r="H12" t="s">
        <v>46</v>
      </c>
    </row>
    <row r="13" ht="15">
      <c r="A13" t="s">
        <v>47</v>
      </c>
    </row>
    <row r="14" ht="15">
      <c r="A14" t="s">
        <v>48</v>
      </c>
    </row>
    <row r="16" spans="1:8" ht="15">
      <c r="A16" t="s">
        <v>49</v>
      </c>
      <c r="D16" s="5">
        <v>8415156</v>
      </c>
      <c r="H16" t="s">
        <v>50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2" spans="1:8" ht="15">
      <c r="A22" t="s">
        <v>55</v>
      </c>
      <c r="D22" s="5">
        <v>6913172</v>
      </c>
      <c r="H22" t="s">
        <v>56</v>
      </c>
    </row>
    <row r="23" ht="15">
      <c r="A23" t="s">
        <v>57</v>
      </c>
    </row>
    <row r="24" ht="15">
      <c r="A24" t="s">
        <v>58</v>
      </c>
    </row>
    <row r="26" spans="1:8" ht="15">
      <c r="A26" t="s">
        <v>59</v>
      </c>
      <c r="D26" s="5">
        <v>6457810</v>
      </c>
      <c r="H26" t="s">
        <v>60</v>
      </c>
    </row>
    <row r="27" ht="15">
      <c r="A27" t="s">
        <v>61</v>
      </c>
    </row>
    <row r="28" ht="15">
      <c r="A28" t="s">
        <v>62</v>
      </c>
    </row>
    <row r="30" spans="1:8" ht="15">
      <c r="A30" t="s">
        <v>63</v>
      </c>
      <c r="D30" s="5">
        <v>180716</v>
      </c>
      <c r="H30" t="s">
        <v>64</v>
      </c>
    </row>
    <row r="31" spans="1:8" ht="15">
      <c r="A31" t="s">
        <v>65</v>
      </c>
      <c r="D31" s="5">
        <v>43534</v>
      </c>
      <c r="H31" t="s">
        <v>64</v>
      </c>
    </row>
    <row r="32" spans="1:8" ht="15">
      <c r="A32" t="s">
        <v>66</v>
      </c>
      <c r="D32" s="5">
        <v>1308562</v>
      </c>
      <c r="H32" t="s">
        <v>67</v>
      </c>
    </row>
    <row r="33" spans="1:8" ht="15">
      <c r="A33" t="s">
        <v>68</v>
      </c>
      <c r="D33" s="5">
        <v>31008</v>
      </c>
      <c r="H33" t="s">
        <v>64</v>
      </c>
    </row>
    <row r="34" spans="1:8" ht="15">
      <c r="A34" t="s">
        <v>69</v>
      </c>
      <c r="D34" s="5">
        <v>33689</v>
      </c>
      <c r="H34" t="s">
        <v>64</v>
      </c>
    </row>
    <row r="35" spans="1:8" ht="15">
      <c r="A35" t="s">
        <v>70</v>
      </c>
      <c r="D35" s="5">
        <v>110346</v>
      </c>
      <c r="H35" t="s">
        <v>64</v>
      </c>
    </row>
    <row r="36" spans="1:8" ht="15">
      <c r="A36" t="s">
        <v>71</v>
      </c>
      <c r="D36" s="5">
        <v>208584</v>
      </c>
      <c r="H36" t="s">
        <v>64</v>
      </c>
    </row>
    <row r="37" spans="1:8" ht="15">
      <c r="A37" t="s">
        <v>72</v>
      </c>
      <c r="D37" s="5">
        <v>110468</v>
      </c>
      <c r="H37" t="s">
        <v>64</v>
      </c>
    </row>
    <row r="38" spans="1:8" ht="15">
      <c r="A38" t="s">
        <v>73</v>
      </c>
      <c r="D38" s="5">
        <v>126688</v>
      </c>
      <c r="H38" t="s">
        <v>64</v>
      </c>
    </row>
    <row r="39" spans="1:8" ht="15">
      <c r="A39" t="s">
        <v>74</v>
      </c>
      <c r="D39" s="5">
        <v>131265</v>
      </c>
      <c r="H39" t="s">
        <v>64</v>
      </c>
    </row>
    <row r="40" spans="1:8" ht="15">
      <c r="A40" t="s">
        <v>75</v>
      </c>
      <c r="D40" s="5">
        <v>72001</v>
      </c>
      <c r="H40" t="s">
        <v>64</v>
      </c>
    </row>
    <row r="41" spans="1:8" ht="15">
      <c r="A41" t="s">
        <v>76</v>
      </c>
      <c r="D41" s="5">
        <v>2673412</v>
      </c>
      <c r="H41" t="s">
        <v>77</v>
      </c>
    </row>
  </sheetData>
  <sheetProtection selectLockedCells="1" selectUnlockedCells="1"/>
  <mergeCells count="3">
    <mergeCell ref="C2:H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3.7109375" style="0" customWidth="1"/>
    <col min="13" max="16384" width="8.7109375" style="0" customWidth="1"/>
  </cols>
  <sheetData>
    <row r="2" spans="1:12" ht="15" customHeight="1">
      <c r="A2" t="s">
        <v>78</v>
      </c>
      <c r="C2" s="2" t="s">
        <v>79</v>
      </c>
      <c r="D2" s="2"/>
      <c r="G2" s="2" t="s">
        <v>80</v>
      </c>
      <c r="H2" s="2"/>
      <c r="K2" s="2" t="s">
        <v>81</v>
      </c>
      <c r="L2" s="2"/>
    </row>
    <row r="3" spans="1:12" ht="15">
      <c r="A3" t="s">
        <v>82</v>
      </c>
      <c r="D3" s="5">
        <v>9177979</v>
      </c>
      <c r="G3" s="6">
        <v>40.48</v>
      </c>
      <c r="H3" s="6"/>
      <c r="L3" t="s">
        <v>83</v>
      </c>
    </row>
    <row r="4" spans="1:12" ht="15">
      <c r="A4" t="s">
        <v>84</v>
      </c>
      <c r="D4" s="5">
        <v>9177979</v>
      </c>
      <c r="G4" s="6">
        <v>40.48</v>
      </c>
      <c r="H4" s="6"/>
      <c r="L4" s="5">
        <v>4434959</v>
      </c>
    </row>
  </sheetData>
  <sheetProtection selectLockedCells="1" selectUnlockedCells="1"/>
  <mergeCells count="5">
    <mergeCell ref="C2:D2"/>
    <mergeCell ref="G2:H2"/>
    <mergeCell ref="K2:L2"/>
    <mergeCell ref="G3:H3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8.7109375" style="0" customWidth="1"/>
    <col min="10" max="10" width="18.7109375" style="0" customWidth="1"/>
    <col min="11" max="16384" width="8.7109375" style="0" customWidth="1"/>
  </cols>
  <sheetData>
    <row r="2" spans="1:10" ht="15" customHeight="1">
      <c r="A2" t="s">
        <v>85</v>
      </c>
      <c r="C2" s="2" t="s">
        <v>86</v>
      </c>
      <c r="D2" s="2"/>
      <c r="G2" s="2" t="s">
        <v>87</v>
      </c>
      <c r="H2" s="2"/>
      <c r="J2" t="s">
        <v>88</v>
      </c>
    </row>
    <row r="3" spans="1:10" ht="15">
      <c r="A3" t="s">
        <v>89</v>
      </c>
      <c r="C3" s="6">
        <v>466.1</v>
      </c>
      <c r="D3" s="6"/>
      <c r="G3" s="6">
        <v>1239.3</v>
      </c>
      <c r="H3" s="6"/>
      <c r="J3" t="s">
        <v>90</v>
      </c>
    </row>
    <row r="4" spans="1:10" ht="15">
      <c r="A4" t="s">
        <v>91</v>
      </c>
      <c r="C4" s="6">
        <v>593.1</v>
      </c>
      <c r="D4" s="6"/>
      <c r="G4" s="6">
        <v>2686.9</v>
      </c>
      <c r="H4" s="6"/>
      <c r="J4" t="s">
        <v>90</v>
      </c>
    </row>
    <row r="5" spans="1:10" ht="15">
      <c r="A5" t="s">
        <v>92</v>
      </c>
      <c r="C5" s="6">
        <v>628.3</v>
      </c>
      <c r="D5" s="6"/>
      <c r="G5" s="6">
        <v>5377</v>
      </c>
      <c r="H5" s="6"/>
      <c r="J5" t="s">
        <v>90</v>
      </c>
    </row>
    <row r="6" spans="1:10" ht="15">
      <c r="A6" t="s">
        <v>93</v>
      </c>
      <c r="C6" s="6">
        <v>41.1</v>
      </c>
      <c r="D6" s="6"/>
      <c r="G6" s="6">
        <v>5516.1</v>
      </c>
      <c r="H6" s="6"/>
      <c r="J6" t="s">
        <v>94</v>
      </c>
    </row>
    <row r="7" spans="1:10" ht="15">
      <c r="A7" t="s">
        <v>95</v>
      </c>
      <c r="C7" s="6">
        <v>82.4</v>
      </c>
      <c r="D7" s="6"/>
      <c r="G7" s="6">
        <v>2560.5</v>
      </c>
      <c r="H7" s="6"/>
      <c r="J7" t="s">
        <v>90</v>
      </c>
    </row>
    <row r="8" spans="1:10" ht="15">
      <c r="A8" t="s">
        <v>96</v>
      </c>
      <c r="C8" s="6">
        <v>118.8</v>
      </c>
      <c r="D8" s="6"/>
      <c r="G8" s="6">
        <v>1201.9</v>
      </c>
      <c r="H8" s="6"/>
      <c r="J8" t="s">
        <v>90</v>
      </c>
    </row>
    <row r="9" spans="1:10" ht="15">
      <c r="A9" t="s">
        <v>97</v>
      </c>
      <c r="C9" s="6">
        <v>0</v>
      </c>
      <c r="D9" s="6"/>
      <c r="G9" s="6">
        <v>743</v>
      </c>
      <c r="H9" s="6"/>
      <c r="J9" t="s">
        <v>94</v>
      </c>
    </row>
    <row r="10" spans="1:10" ht="15">
      <c r="A10" t="s">
        <v>98</v>
      </c>
      <c r="C10" s="6">
        <v>135.1</v>
      </c>
      <c r="D10" s="6"/>
      <c r="G10" s="6">
        <v>1258.7</v>
      </c>
      <c r="H10" s="6"/>
      <c r="J10" t="s">
        <v>90</v>
      </c>
    </row>
    <row r="11" spans="1:10" ht="15">
      <c r="A11" t="s">
        <v>99</v>
      </c>
      <c r="C11" s="6">
        <v>53.9</v>
      </c>
      <c r="D11" s="6"/>
      <c r="G11" s="6">
        <v>1460.7</v>
      </c>
      <c r="H11" s="6"/>
      <c r="J11" t="s">
        <v>90</v>
      </c>
    </row>
    <row r="12" spans="1:10" ht="15">
      <c r="A12" t="s">
        <v>100</v>
      </c>
      <c r="C12" s="6">
        <v>2.8</v>
      </c>
      <c r="D12" s="6"/>
      <c r="G12" s="6">
        <v>3191.3</v>
      </c>
      <c r="H12" s="6"/>
      <c r="J12" t="s">
        <v>94</v>
      </c>
    </row>
    <row r="13" spans="1:10" ht="15">
      <c r="A13" t="s">
        <v>101</v>
      </c>
      <c r="C13" s="6">
        <v>1324.8</v>
      </c>
      <c r="D13" s="6"/>
      <c r="G13" s="6">
        <v>8192</v>
      </c>
      <c r="H13" s="6"/>
      <c r="J13" t="s">
        <v>90</v>
      </c>
    </row>
    <row r="14" spans="1:10" ht="15">
      <c r="A14" t="s">
        <v>102</v>
      </c>
      <c r="C14" s="6">
        <v>71.9</v>
      </c>
      <c r="D14" s="6"/>
      <c r="G14" s="6">
        <v>2303</v>
      </c>
      <c r="H14" s="6"/>
      <c r="J14" t="s">
        <v>90</v>
      </c>
    </row>
    <row r="15" spans="1:10" ht="15">
      <c r="A15" t="s">
        <v>103</v>
      </c>
      <c r="C15" s="6">
        <v>0</v>
      </c>
      <c r="D15" s="6"/>
      <c r="G15" s="6">
        <v>681.6</v>
      </c>
      <c r="H15" s="6"/>
      <c r="J15" t="s">
        <v>90</v>
      </c>
    </row>
    <row r="16" spans="1:10" ht="15">
      <c r="A16" t="s">
        <v>104</v>
      </c>
      <c r="C16" s="6">
        <v>943.3</v>
      </c>
      <c r="D16" s="6"/>
      <c r="G16" s="6">
        <v>7585.9</v>
      </c>
      <c r="H16" s="6"/>
      <c r="J16" t="s">
        <v>90</v>
      </c>
    </row>
    <row r="17" spans="1:10" ht="15">
      <c r="A17" t="s">
        <v>105</v>
      </c>
      <c r="C17" s="6">
        <v>230.8</v>
      </c>
      <c r="D17" s="6"/>
      <c r="G17" s="6">
        <v>1963</v>
      </c>
      <c r="H17" s="6"/>
      <c r="J17" t="s">
        <v>90</v>
      </c>
    </row>
    <row r="18" spans="1:10" ht="15">
      <c r="A18" t="s">
        <v>106</v>
      </c>
      <c r="C18" s="6">
        <v>19.8</v>
      </c>
      <c r="D18" s="6"/>
      <c r="G18" s="6">
        <v>3591.3</v>
      </c>
      <c r="H18" s="6"/>
      <c r="J18" t="s">
        <v>94</v>
      </c>
    </row>
    <row r="19" spans="1:10" ht="15">
      <c r="A19" t="s">
        <v>107</v>
      </c>
      <c r="C19" s="6">
        <v>491.7</v>
      </c>
      <c r="D19" s="6"/>
      <c r="G19" s="6">
        <v>5682.2</v>
      </c>
      <c r="H19" s="6"/>
      <c r="J19" t="s">
        <v>90</v>
      </c>
    </row>
    <row r="20" spans="1:10" ht="15">
      <c r="A20" t="s">
        <v>108</v>
      </c>
      <c r="C20" s="6">
        <v>249</v>
      </c>
      <c r="D20" s="6"/>
      <c r="G20" s="6">
        <v>2013.5</v>
      </c>
      <c r="H20" s="6"/>
      <c r="J20" t="s">
        <v>90</v>
      </c>
    </row>
    <row r="21" spans="1:10" ht="15">
      <c r="A21" t="s">
        <v>109</v>
      </c>
      <c r="C21" s="6">
        <v>336.8</v>
      </c>
      <c r="D21" s="6"/>
      <c r="G21" s="6">
        <v>5058.6</v>
      </c>
      <c r="H21" s="6"/>
      <c r="J21" t="s">
        <v>90</v>
      </c>
    </row>
    <row r="22" spans="1:10" ht="15">
      <c r="A22" t="s">
        <v>110</v>
      </c>
      <c r="C22" s="6">
        <v>309</v>
      </c>
      <c r="D22" s="6"/>
      <c r="G22" s="6">
        <v>2224.2</v>
      </c>
      <c r="H22" s="6"/>
      <c r="J22" t="s">
        <v>90</v>
      </c>
    </row>
    <row r="23" spans="1:10" ht="15">
      <c r="A23" t="s">
        <v>111</v>
      </c>
      <c r="C23" s="6">
        <v>1465.8</v>
      </c>
      <c r="D23" s="6"/>
      <c r="G23" s="6">
        <v>5121.7</v>
      </c>
      <c r="H23" s="6"/>
      <c r="J23" t="s">
        <v>90</v>
      </c>
    </row>
    <row r="25" spans="1:10" ht="15">
      <c r="A25" t="s">
        <v>112</v>
      </c>
      <c r="C25" s="6">
        <v>283.7</v>
      </c>
      <c r="D25" s="6"/>
      <c r="G25" s="6">
        <v>4883.1</v>
      </c>
      <c r="H25" s="6"/>
      <c r="J25" t="s">
        <v>90</v>
      </c>
    </row>
    <row r="26" spans="1:10" ht="15">
      <c r="A26" t="s">
        <v>113</v>
      </c>
      <c r="D26" s="5">
        <v>10</v>
      </c>
      <c r="H26" s="5">
        <v>8</v>
      </c>
      <c r="J26" t="s">
        <v>114</v>
      </c>
    </row>
    <row r="27" spans="1:10" ht="15">
      <c r="A27" t="s">
        <v>115</v>
      </c>
      <c r="D27" t="s">
        <v>116</v>
      </c>
      <c r="H27" t="s">
        <v>117</v>
      </c>
      <c r="J27" t="s">
        <v>114</v>
      </c>
    </row>
  </sheetData>
  <sheetProtection selectLockedCells="1" selectUnlockedCells="1"/>
  <mergeCells count="46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7" width="8.7109375" style="0" customWidth="1"/>
    <col min="8" max="8" width="1.7109375" style="0" customWidth="1"/>
    <col min="9" max="15" width="8.7109375" style="0" customWidth="1"/>
    <col min="16" max="16" width="1.7109375" style="0" customWidth="1"/>
    <col min="17" max="16384" width="8.7109375" style="0" customWidth="1"/>
  </cols>
  <sheetData>
    <row r="2" spans="3:16" ht="15" customHeight="1">
      <c r="C2" s="2" t="s">
        <v>118</v>
      </c>
      <c r="D2" s="2"/>
      <c r="E2" s="2"/>
      <c r="F2" s="2"/>
      <c r="G2" s="2"/>
      <c r="H2" s="2"/>
      <c r="K2" s="2" t="s">
        <v>119</v>
      </c>
      <c r="L2" s="2"/>
      <c r="M2" s="2"/>
      <c r="N2" s="2"/>
      <c r="O2" s="2"/>
      <c r="P2" s="2"/>
    </row>
    <row r="3" spans="1:16" ht="15" customHeight="1">
      <c r="A3" t="s">
        <v>120</v>
      </c>
      <c r="C3" s="3" t="s">
        <v>121</v>
      </c>
      <c r="D3" s="3"/>
      <c r="G3" s="2" t="s">
        <v>122</v>
      </c>
      <c r="H3" s="2"/>
      <c r="K3" s="3" t="s">
        <v>121</v>
      </c>
      <c r="L3" s="3"/>
      <c r="O3" s="2" t="s">
        <v>122</v>
      </c>
      <c r="P3" s="2"/>
    </row>
    <row r="4" spans="1:16" ht="15">
      <c r="A4" s="9" t="s">
        <v>123</v>
      </c>
      <c r="C4" s="10">
        <v>2030</v>
      </c>
      <c r="D4" s="10"/>
      <c r="G4" s="10">
        <v>1359</v>
      </c>
      <c r="H4" s="10"/>
      <c r="K4" s="10">
        <v>9163</v>
      </c>
      <c r="L4" s="10"/>
      <c r="O4" s="10">
        <v>4715</v>
      </c>
      <c r="P4" s="10"/>
    </row>
    <row r="5" spans="1:16" ht="15">
      <c r="A5" s="9" t="s">
        <v>124</v>
      </c>
      <c r="C5" s="10">
        <v>710</v>
      </c>
      <c r="D5" s="10"/>
      <c r="G5" s="10">
        <v>632</v>
      </c>
      <c r="H5" s="10"/>
      <c r="K5" s="10">
        <v>2108</v>
      </c>
      <c r="L5" s="10"/>
      <c r="O5" s="10">
        <v>2080</v>
      </c>
      <c r="P5" s="10"/>
    </row>
    <row r="6" spans="1:16" ht="15">
      <c r="A6" s="9" t="s">
        <v>125</v>
      </c>
      <c r="C6" s="10">
        <v>1514</v>
      </c>
      <c r="D6" s="10"/>
      <c r="G6" s="10">
        <v>800</v>
      </c>
      <c r="H6" s="10"/>
      <c r="K6" s="10">
        <v>5445</v>
      </c>
      <c r="L6" s="10"/>
      <c r="O6" s="10">
        <v>3202</v>
      </c>
      <c r="P6" s="10"/>
    </row>
    <row r="7" spans="1:16" ht="15">
      <c r="A7" s="9" t="s">
        <v>126</v>
      </c>
      <c r="C7" s="10">
        <v>760</v>
      </c>
      <c r="D7" s="10"/>
      <c r="H7" t="s">
        <v>64</v>
      </c>
      <c r="K7" s="10">
        <v>2158</v>
      </c>
      <c r="L7" s="10"/>
      <c r="P7" t="s">
        <v>64</v>
      </c>
    </row>
    <row r="8" spans="1:16" ht="15">
      <c r="A8" s="9" t="s">
        <v>127</v>
      </c>
      <c r="C8" s="10">
        <v>758</v>
      </c>
      <c r="D8" s="10"/>
      <c r="G8" s="10">
        <v>652</v>
      </c>
      <c r="H8" s="10"/>
      <c r="K8" s="10">
        <v>2156</v>
      </c>
      <c r="L8" s="10"/>
      <c r="O8" s="10">
        <v>1880</v>
      </c>
      <c r="P8" s="10"/>
    </row>
  </sheetData>
  <sheetProtection selectLockedCells="1" selectUnlockedCells="1"/>
  <mergeCells count="2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K7:L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4.7109375" style="0" customWidth="1"/>
    <col min="3" max="16" width="8.7109375" style="0" customWidth="1"/>
    <col min="17" max="17" width="3.7109375" style="0" customWidth="1"/>
    <col min="18" max="19" width="8.7109375" style="0" customWidth="1"/>
    <col min="20" max="20" width="3.7109375" style="0" customWidth="1"/>
    <col min="21" max="22" width="8.7109375" style="0" customWidth="1"/>
    <col min="23" max="23" width="3.7109375" style="0" customWidth="1"/>
    <col min="24" max="16384" width="8.7109375" style="0" customWidth="1"/>
  </cols>
  <sheetData>
    <row r="2" spans="1:23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3" t="s">
        <v>128</v>
      </c>
      <c r="P2" s="3"/>
      <c r="Q2" s="3"/>
      <c r="R2" s="3"/>
      <c r="S2" s="3"/>
      <c r="T2" s="3"/>
      <c r="U2" s="3"/>
      <c r="V2" s="3"/>
      <c r="W2" s="3"/>
    </row>
    <row r="3" spans="1:23" ht="15" customHeight="1">
      <c r="A3" t="s">
        <v>120</v>
      </c>
      <c r="B3" t="s">
        <v>129</v>
      </c>
      <c r="D3" s="2" t="s">
        <v>130</v>
      </c>
      <c r="E3" s="2"/>
      <c r="H3" s="2" t="s">
        <v>131</v>
      </c>
      <c r="I3" s="2"/>
      <c r="L3" s="2" t="s">
        <v>132</v>
      </c>
      <c r="M3" s="2"/>
      <c r="O3" s="2" t="s">
        <v>133</v>
      </c>
      <c r="P3" s="2"/>
      <c r="Q3" s="2"/>
      <c r="R3" s="2" t="s">
        <v>134</v>
      </c>
      <c r="S3" s="2"/>
      <c r="T3" s="2"/>
      <c r="U3" s="2" t="s">
        <v>135</v>
      </c>
      <c r="V3" s="2"/>
      <c r="W3" s="2"/>
    </row>
    <row r="4" spans="1:23" ht="15">
      <c r="A4" t="s">
        <v>136</v>
      </c>
      <c r="B4">
        <v>2015</v>
      </c>
      <c r="D4" s="10">
        <v>800</v>
      </c>
      <c r="E4" s="10"/>
      <c r="H4" s="10">
        <v>749</v>
      </c>
      <c r="I4" s="10"/>
      <c r="L4" s="10">
        <v>6411</v>
      </c>
      <c r="M4" s="10"/>
      <c r="Q4" t="s">
        <v>137</v>
      </c>
      <c r="T4" t="s">
        <v>138</v>
      </c>
      <c r="W4" t="s">
        <v>139</v>
      </c>
    </row>
    <row r="5" spans="1:23" ht="15">
      <c r="A5" t="s">
        <v>140</v>
      </c>
      <c r="B5">
        <v>2016</v>
      </c>
      <c r="D5" s="10">
        <v>825</v>
      </c>
      <c r="E5" s="10"/>
      <c r="H5" s="10">
        <v>1206</v>
      </c>
      <c r="I5" s="10"/>
      <c r="L5" s="10">
        <v>7133</v>
      </c>
      <c r="M5" s="10"/>
      <c r="Q5" t="s">
        <v>138</v>
      </c>
      <c r="T5" t="s">
        <v>141</v>
      </c>
      <c r="W5" t="s">
        <v>142</v>
      </c>
    </row>
    <row r="6" spans="1:23" ht="15">
      <c r="A6" t="s">
        <v>143</v>
      </c>
      <c r="B6">
        <v>2015</v>
      </c>
      <c r="D6" s="10">
        <v>392</v>
      </c>
      <c r="E6" s="10"/>
      <c r="H6" s="10">
        <v>226</v>
      </c>
      <c r="I6" s="10"/>
      <c r="L6" s="10">
        <v>1286</v>
      </c>
      <c r="M6" s="10"/>
      <c r="Q6" t="s">
        <v>144</v>
      </c>
      <c r="T6" t="s">
        <v>145</v>
      </c>
      <c r="W6" t="s">
        <v>146</v>
      </c>
    </row>
    <row r="7" spans="1:23" ht="15">
      <c r="A7" t="s">
        <v>147</v>
      </c>
      <c r="B7">
        <v>2016</v>
      </c>
      <c r="D7" s="10">
        <v>413</v>
      </c>
      <c r="E7" s="10"/>
      <c r="H7" s="10">
        <v>297</v>
      </c>
      <c r="I7" s="10"/>
      <c r="L7" s="10">
        <v>1397</v>
      </c>
      <c r="M7" s="10"/>
      <c r="Q7" t="s">
        <v>144</v>
      </c>
      <c r="T7" t="s">
        <v>148</v>
      </c>
      <c r="W7" t="s">
        <v>149</v>
      </c>
    </row>
    <row r="8" spans="1:23" ht="15">
      <c r="A8" t="s">
        <v>150</v>
      </c>
      <c r="B8">
        <v>2015</v>
      </c>
      <c r="D8" s="10">
        <v>692</v>
      </c>
      <c r="E8" s="10"/>
      <c r="H8" s="10">
        <v>498</v>
      </c>
      <c r="I8" s="10"/>
      <c r="L8" s="10">
        <v>5146</v>
      </c>
      <c r="M8" s="10"/>
      <c r="Q8" t="s">
        <v>151</v>
      </c>
      <c r="T8" t="s">
        <v>152</v>
      </c>
      <c r="W8" t="s">
        <v>139</v>
      </c>
    </row>
    <row r="9" spans="1:23" ht="15">
      <c r="A9" t="s">
        <v>153</v>
      </c>
      <c r="B9">
        <v>2016</v>
      </c>
      <c r="D9" s="10">
        <v>713</v>
      </c>
      <c r="E9" s="10"/>
      <c r="H9" s="10">
        <v>802</v>
      </c>
      <c r="I9" s="10"/>
      <c r="L9" s="10">
        <v>3930</v>
      </c>
      <c r="M9" s="10"/>
      <c r="Q9" t="s">
        <v>141</v>
      </c>
      <c r="T9" t="s">
        <v>154</v>
      </c>
      <c r="W9" t="s">
        <v>155</v>
      </c>
    </row>
    <row r="10" spans="1:23" ht="15">
      <c r="A10" t="s">
        <v>156</v>
      </c>
      <c r="B10">
        <v>2015</v>
      </c>
      <c r="D10" s="10">
        <v>413</v>
      </c>
      <c r="E10" s="10"/>
      <c r="H10" s="10">
        <v>258</v>
      </c>
      <c r="I10" s="10"/>
      <c r="L10" s="10">
        <v>1415</v>
      </c>
      <c r="M10" s="10"/>
      <c r="Q10" t="s">
        <v>144</v>
      </c>
      <c r="T10" t="s">
        <v>145</v>
      </c>
      <c r="W10" t="s">
        <v>146</v>
      </c>
    </row>
    <row r="11" spans="1:23" ht="15">
      <c r="A11" t="s">
        <v>157</v>
      </c>
      <c r="B11">
        <v>2016</v>
      </c>
      <c r="D11" s="10">
        <v>427</v>
      </c>
      <c r="E11" s="10"/>
      <c r="H11" s="10">
        <v>333</v>
      </c>
      <c r="I11" s="10"/>
      <c r="L11" s="10">
        <v>1397</v>
      </c>
      <c r="M11" s="10"/>
      <c r="Q11" t="s">
        <v>144</v>
      </c>
      <c r="T11" t="s">
        <v>154</v>
      </c>
      <c r="W11" t="s">
        <v>158</v>
      </c>
    </row>
    <row r="12" spans="1:23" ht="15">
      <c r="A12" t="s">
        <v>159</v>
      </c>
      <c r="B12">
        <v>2015</v>
      </c>
      <c r="D12" s="10">
        <v>410</v>
      </c>
      <c r="E12" s="10"/>
      <c r="H12" s="10">
        <v>226</v>
      </c>
      <c r="I12" s="10"/>
      <c r="L12" s="10">
        <v>1222</v>
      </c>
      <c r="M12" s="10"/>
      <c r="Q12" t="s">
        <v>160</v>
      </c>
      <c r="T12" t="s">
        <v>145</v>
      </c>
      <c r="W12" t="s">
        <v>149</v>
      </c>
    </row>
    <row r="13" spans="1:23" ht="15">
      <c r="A13" t="s">
        <v>161</v>
      </c>
      <c r="B13">
        <v>2016</v>
      </c>
      <c r="D13" s="10">
        <v>441</v>
      </c>
      <c r="E13" s="10"/>
      <c r="H13" s="10">
        <v>317</v>
      </c>
      <c r="I13" s="10"/>
      <c r="L13" s="10">
        <v>1397</v>
      </c>
      <c r="M13" s="10"/>
      <c r="Q13" t="s">
        <v>144</v>
      </c>
      <c r="T13" t="s">
        <v>154</v>
      </c>
      <c r="W13" t="s">
        <v>158</v>
      </c>
    </row>
  </sheetData>
  <sheetProtection selectLockedCells="1" selectUnlockedCells="1"/>
  <mergeCells count="38">
    <mergeCell ref="A2:M2"/>
    <mergeCell ref="O2:W2"/>
    <mergeCell ref="D3:E3"/>
    <mergeCell ref="H3:I3"/>
    <mergeCell ref="L3:M3"/>
    <mergeCell ref="O3:Q3"/>
    <mergeCell ref="R3:T3"/>
    <mergeCell ref="U3:W3"/>
    <mergeCell ref="D4:E4"/>
    <mergeCell ref="H4:I4"/>
    <mergeCell ref="L4:M4"/>
    <mergeCell ref="D5:E5"/>
    <mergeCell ref="H5:I5"/>
    <mergeCell ref="L5:M5"/>
    <mergeCell ref="D6:E6"/>
    <mergeCell ref="H6:I6"/>
    <mergeCell ref="L6:M6"/>
    <mergeCell ref="D7:E7"/>
    <mergeCell ref="H7:I7"/>
    <mergeCell ref="L7:M7"/>
    <mergeCell ref="D8:E8"/>
    <mergeCell ref="H8:I8"/>
    <mergeCell ref="L8:M8"/>
    <mergeCell ref="D9:E9"/>
    <mergeCell ref="H9:I9"/>
    <mergeCell ref="L9:M9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.7109375" style="0" customWidth="1"/>
    <col min="5" max="9" width="8.7109375" style="0" customWidth="1"/>
    <col min="10" max="10" width="1.7109375" style="0" customWidth="1"/>
    <col min="11" max="16384" width="8.7109375" style="0" customWidth="1"/>
  </cols>
  <sheetData>
    <row r="2" spans="1:13" ht="15">
      <c r="A2" s="3" t="s">
        <v>162</v>
      </c>
      <c r="B2" s="3"/>
      <c r="D2" t="s">
        <v>163</v>
      </c>
      <c r="G2" s="3" t="s">
        <v>164</v>
      </c>
      <c r="H2" s="3"/>
      <c r="J2" t="e">
        <f aca="true" t="shared" si="0" ref="J2:J3">#N/A</f>
        <v>#N/A</v>
      </c>
      <c r="L2" s="3" t="s">
        <v>165</v>
      </c>
      <c r="M2" s="3"/>
    </row>
    <row r="3" spans="1:13" ht="15">
      <c r="A3" s="10">
        <v>824535</v>
      </c>
      <c r="B3" s="10"/>
      <c r="D3" t="s">
        <v>163</v>
      </c>
      <c r="G3" s="3" t="s">
        <v>166</v>
      </c>
      <c r="H3" s="3"/>
      <c r="J3" t="e">
        <f t="shared" si="0"/>
        <v>#N/A</v>
      </c>
      <c r="L3" s="10">
        <v>24736</v>
      </c>
      <c r="M3" s="10"/>
    </row>
    <row r="5" spans="1:13" ht="15">
      <c r="A5" s="3" t="s">
        <v>167</v>
      </c>
      <c r="B5" s="3"/>
      <c r="D5" t="s">
        <v>168</v>
      </c>
      <c r="G5" s="3" t="s">
        <v>165</v>
      </c>
      <c r="H5" s="3"/>
      <c r="J5" t="e">
        <f aca="true" t="shared" si="1" ref="J5:J6">#N/A</f>
        <v>#N/A</v>
      </c>
      <c r="L5" s="3" t="s">
        <v>169</v>
      </c>
      <c r="M5" s="3"/>
    </row>
    <row r="6" spans="1:13" ht="15">
      <c r="A6" s="10">
        <v>824535</v>
      </c>
      <c r="B6" s="10"/>
      <c r="D6" t="s">
        <v>168</v>
      </c>
      <c r="G6" s="12">
        <v>24736</v>
      </c>
      <c r="H6" s="12"/>
      <c r="J6" t="e">
        <f t="shared" si="1"/>
        <v>#N/A</v>
      </c>
      <c r="L6" s="10">
        <v>849271</v>
      </c>
      <c r="M6" s="10"/>
    </row>
  </sheetData>
  <sheetProtection selectLockedCells="1" selectUnlockedCells="1"/>
  <mergeCells count="12">
    <mergeCell ref="A2:B2"/>
    <mergeCell ref="G2:H2"/>
    <mergeCell ref="L2:M2"/>
    <mergeCell ref="A3:B3"/>
    <mergeCell ref="G3:H3"/>
    <mergeCell ref="L3:M3"/>
    <mergeCell ref="A5:B5"/>
    <mergeCell ref="G5:H5"/>
    <mergeCell ref="L5:M5"/>
    <mergeCell ref="A6:B6"/>
    <mergeCell ref="G6:H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2020-10-09T08:27:47Z</dcterms:created>
  <dcterms:modified xsi:type="dcterms:W3CDTF">2020-10-09T08:27:47Z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